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9320" windowHeight="12120" activeTab="0"/>
  </bookViews>
  <sheets>
    <sheet name="7-20_Low4" sheetId="1" r:id="rId1"/>
  </sheets>
  <definedNames/>
  <calcPr fullCalcOnLoad="1"/>
</workbook>
</file>

<file path=xl/sharedStrings.xml><?xml version="1.0" encoding="utf-8"?>
<sst xmlns="http://schemas.openxmlformats.org/spreadsheetml/2006/main" count="265" uniqueCount="159">
  <si>
    <t>USD PPP</t>
  </si>
  <si>
    <t>USD</t>
  </si>
  <si>
    <t>Country</t>
  </si>
  <si>
    <t>ISP</t>
  </si>
  <si>
    <t>Package</t>
  </si>
  <si>
    <t>Speed Up/Down</t>
  </si>
  <si>
    <t>Non-recurring</t>
  </si>
  <si>
    <t>Recurring</t>
  </si>
  <si>
    <t>Usage</t>
  </si>
  <si>
    <t>Total</t>
  </si>
  <si>
    <t>ADSL, Fibre or Cable Modem</t>
  </si>
  <si>
    <t>Business</t>
  </si>
  <si>
    <t>Residential</t>
  </si>
  <si>
    <t>Single or Bundled service</t>
  </si>
  <si>
    <t>Australia</t>
  </si>
  <si>
    <t>Internode</t>
  </si>
  <si>
    <t>NBNTP Gold 30</t>
  </si>
  <si>
    <t>20480 / 51200</t>
  </si>
  <si>
    <t>F</t>
  </si>
  <si>
    <t>S</t>
  </si>
  <si>
    <t>Austria</t>
  </si>
  <si>
    <t>UPC Telekabel</t>
  </si>
  <si>
    <t>Fiber Power</t>
  </si>
  <si>
    <t>4096 / 35840</t>
  </si>
  <si>
    <t>C</t>
  </si>
  <si>
    <t>Belgium</t>
  </si>
  <si>
    <t>A</t>
  </si>
  <si>
    <t>Canada</t>
  </si>
  <si>
    <t>Chile</t>
  </si>
  <si>
    <t>Movistar</t>
  </si>
  <si>
    <t>Banda Ancha Hogar 30Mega /15Mega</t>
  </si>
  <si>
    <t>15360 / 30720</t>
  </si>
  <si>
    <t>Czech</t>
  </si>
  <si>
    <t>UPC</t>
  </si>
  <si>
    <t>UPC Fiber Power 30</t>
  </si>
  <si>
    <t>1024 / 30720</t>
  </si>
  <si>
    <t>Denmark</t>
  </si>
  <si>
    <t>Stofa.dk</t>
  </si>
  <si>
    <t>Bredband 30Mbit. / 3Mbit.</t>
  </si>
  <si>
    <t>3000 / 30000</t>
  </si>
  <si>
    <t>Estonia</t>
  </si>
  <si>
    <t>Elion</t>
  </si>
  <si>
    <t>Homemade Solution up to 50Mbit/s</t>
  </si>
  <si>
    <t>10240 / 51200</t>
  </si>
  <si>
    <t>Finland</t>
  </si>
  <si>
    <t>Saunalahti</t>
  </si>
  <si>
    <t>Cable Modem 30/2 M</t>
  </si>
  <si>
    <t>2048 / 30720</t>
  </si>
  <si>
    <t>France</t>
  </si>
  <si>
    <t>Free</t>
  </si>
  <si>
    <t>Zone Dégroupées Fibre</t>
  </si>
  <si>
    <t>51200 / 102400</t>
  </si>
  <si>
    <t>B</t>
  </si>
  <si>
    <t>Germany</t>
  </si>
  <si>
    <t>Kabel Deutschland</t>
  </si>
  <si>
    <t>Internet &amp; Telefon 32</t>
  </si>
  <si>
    <t>2000 / 32000</t>
  </si>
  <si>
    <t>Greece</t>
  </si>
  <si>
    <t>CYTA</t>
  </si>
  <si>
    <t>2play 35Mbps</t>
  </si>
  <si>
    <t>3072 / 35840</t>
  </si>
  <si>
    <t>Hungary</t>
  </si>
  <si>
    <t>Fiber Power 50</t>
  </si>
  <si>
    <t>5000 / 50000</t>
  </si>
  <si>
    <t>Iceland</t>
  </si>
  <si>
    <t>Vodafone</t>
  </si>
  <si>
    <t>Ljósleiðari - Fibre Internet 40</t>
  </si>
  <si>
    <t>50000 / 50000</t>
  </si>
  <si>
    <t>Ireland</t>
  </si>
  <si>
    <t>Fibre Power 50MB + Anywhere 100</t>
  </si>
  <si>
    <t>5120 / 51200</t>
  </si>
  <si>
    <t>Israel</t>
  </si>
  <si>
    <t>Hot/018</t>
  </si>
  <si>
    <t xml:space="preserve">30 MB </t>
  </si>
  <si>
    <t>1500 / 30000</t>
  </si>
  <si>
    <t>Italy</t>
  </si>
  <si>
    <t>Telecom Italia - Alice.it</t>
  </si>
  <si>
    <t>Fiber</t>
  </si>
  <si>
    <t>10240 / 102400</t>
  </si>
  <si>
    <t>Japan</t>
  </si>
  <si>
    <t>BB Excite/NTT-East</t>
  </si>
  <si>
    <t>BB Excite ADSL (FLET More II (40 Mbps Type))</t>
  </si>
  <si>
    <t>1024 / 40960</t>
  </si>
  <si>
    <t>Korea</t>
  </si>
  <si>
    <t>KT</t>
  </si>
  <si>
    <t>Special/Light + PSTN</t>
  </si>
  <si>
    <t>0 / 100000</t>
  </si>
  <si>
    <t>Luxembourg</t>
  </si>
  <si>
    <t>Numericable</t>
  </si>
  <si>
    <t>TV + NET</t>
  </si>
  <si>
    <t>Mexico</t>
  </si>
  <si>
    <t>Netherlands</t>
  </si>
  <si>
    <t>Ziggo</t>
  </si>
  <si>
    <t>Internet Z2</t>
  </si>
  <si>
    <t>4096 / 40960</t>
  </si>
  <si>
    <t>New Zealand</t>
  </si>
  <si>
    <t>TelstraClear</t>
  </si>
  <si>
    <t>InHome WarpSpeed 100G Naked Broadband</t>
  </si>
  <si>
    <t>Norway</t>
  </si>
  <si>
    <t>Poland</t>
  </si>
  <si>
    <t>Fiber Power 30Mb/s</t>
  </si>
  <si>
    <t>3072 / 30720</t>
  </si>
  <si>
    <t>Portugal</t>
  </si>
  <si>
    <t xml:space="preserve">PT </t>
  </si>
  <si>
    <t>SAPO Fibra 30Mb</t>
  </si>
  <si>
    <t>Slovakia</t>
  </si>
  <si>
    <t>Fiber Power 30</t>
  </si>
  <si>
    <t>Slovenia</t>
  </si>
  <si>
    <t>T-2</t>
  </si>
  <si>
    <t>Fiber 100/10</t>
  </si>
  <si>
    <t>Spain</t>
  </si>
  <si>
    <t>Telefonica</t>
  </si>
  <si>
    <t>Imagenio VDSL Familiar hasta 30Mb + DVR</t>
  </si>
  <si>
    <t>Sweden</t>
  </si>
  <si>
    <t>Telia</t>
  </si>
  <si>
    <t>Bredband Fiber 100/10</t>
  </si>
  <si>
    <t>10000 / 100000</t>
  </si>
  <si>
    <t>Switzerland</t>
  </si>
  <si>
    <t>Cablecom</t>
  </si>
  <si>
    <t>Fiber Power Internet 50</t>
  </si>
  <si>
    <t>Turkey</t>
  </si>
  <si>
    <t>TTNet</t>
  </si>
  <si>
    <t>HiperNET 35 Mb Unlimited</t>
  </si>
  <si>
    <t>1024 / 35840</t>
  </si>
  <si>
    <t>UK</t>
  </si>
  <si>
    <t>Virgin Media</t>
  </si>
  <si>
    <t>Up to 30 Mbps</t>
  </si>
  <si>
    <t>USA</t>
  </si>
  <si>
    <t>Comcast</t>
  </si>
  <si>
    <t>Blast Plus (special offer)</t>
  </si>
  <si>
    <t>6144 / 30720</t>
  </si>
  <si>
    <t>OECD</t>
  </si>
  <si>
    <t>Telenet</t>
  </si>
  <si>
    <t>Basic Internet</t>
  </si>
  <si>
    <t>2560 / 30720</t>
  </si>
  <si>
    <t>Bell</t>
  </si>
  <si>
    <t>Fibe 50</t>
  </si>
  <si>
    <t>51200 / 51200</t>
  </si>
  <si>
    <t>South Korea</t>
  </si>
  <si>
    <t>Get</t>
  </si>
  <si>
    <t>M 30</t>
  </si>
  <si>
    <t>5120 / 30720</t>
  </si>
  <si>
    <t>United Kingdom</t>
  </si>
  <si>
    <t>United States</t>
  </si>
  <si>
    <t>Czech Republic</t>
  </si>
  <si>
    <t>Slovak Republic</t>
  </si>
  <si>
    <t>Figure 7.12: OECD Fixed Broadband basket Low 4: 14 GB, 30 Mbit/s and above, Sept. 2012</t>
  </si>
  <si>
    <t>OECD and Teligen</t>
  </si>
  <si>
    <t>TITLE</t>
  </si>
  <si>
    <t>SUBTITLE</t>
  </si>
  <si>
    <t>SOURCE</t>
  </si>
  <si>
    <t>Low4</t>
  </si>
  <si>
    <t>authorities. The use of such data by the OECD is without prejudice to the status of the Golan Heights,</t>
  </si>
  <si>
    <t>Note: The statistical data for Israel are supplied by and under the responsibility of the relevant Israeli</t>
  </si>
  <si>
    <t xml:space="preserve">East Jerusalem and Israeli settlements in the West Bank under the terms of international law. </t>
  </si>
  <si>
    <t>OECD Communications Outlook 2013 - © OECD 2013</t>
  </si>
  <si>
    <t>Chapter 7</t>
  </si>
  <si>
    <t>Version 1 - Last updated: 09-Jul-2013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</si>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</sst>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 #,##0.00_ ;_ * \-#,##0.00_ ;_ * &quot;-&quot;??_ ;_ @_ "/>
    <numFmt numFmtId="166" formatCode="_-* #,##0_-;\-* #,##0_-;_-* &quot;-&quot;_-;_-@_-"/>
    <numFmt numFmtId="167" formatCode="#\ ##0"/>
  </numFmts>
  <fonts count="49">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name val="Arial"/>
      <family val="2"/>
    </font>
    <font>
      <i/>
      <sz val="9"/>
      <name val="Arial"/>
      <family val="2"/>
    </font>
    <font>
      <i/>
      <sz val="9"/>
      <color indexed="63"/>
      <name val="Arial"/>
      <family val="2"/>
    </font>
    <font>
      <b/>
      <i/>
      <sz val="9"/>
      <color indexed="63"/>
      <name val="Arial"/>
      <family val="2"/>
    </font>
    <font>
      <b/>
      <sz val="9"/>
      <name val="Arial"/>
      <family val="2"/>
    </font>
    <font>
      <u val="single"/>
      <sz val="10"/>
      <color indexed="12"/>
      <name val="Arial"/>
      <family val="2"/>
    </font>
    <font>
      <sz val="12"/>
      <color indexed="8"/>
      <name val="Arial"/>
      <family val="2"/>
    </font>
    <font>
      <sz val="8"/>
      <color indexed="8"/>
      <name val="Arial"/>
      <family val="2"/>
    </font>
    <font>
      <sz val="9.5"/>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9"/>
      <color theme="1" tint="0.24998000264167786"/>
      <name val="Arial"/>
      <family val="2"/>
    </font>
    <font>
      <b/>
      <i/>
      <sz val="9"/>
      <color theme="1" tint="0.24998000264167786"/>
      <name val="Arial"/>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right/>
      <top/>
      <bottom style="medium"/>
    </border>
    <border>
      <left/>
      <right/>
      <top/>
      <bottom style="thin"/>
    </border>
    <border>
      <left/>
      <right/>
      <top style="medium"/>
      <bottom/>
    </border>
    <border>
      <left/>
      <right/>
      <top style="medium"/>
      <bottom style="thin"/>
    </border>
  </borders>
  <cellStyleXfs count="2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8"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8"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8"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8"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9" fillId="2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9" fillId="2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9"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9"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9"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9"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9"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9"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9"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9" fillId="4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9"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30" fillId="4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1" fillId="45" borderId="1" applyNumberFormat="0" applyAlignment="0" applyProtection="0"/>
    <xf numFmtId="0" fontId="4" fillId="46" borderId="2" applyNumberFormat="0" applyAlignment="0" applyProtection="0"/>
    <xf numFmtId="0" fontId="4" fillId="46" borderId="2" applyNumberFormat="0" applyAlignment="0" applyProtection="0"/>
    <xf numFmtId="0" fontId="32" fillId="47" borderId="3" applyNumberFormat="0" applyAlignment="0" applyProtection="0"/>
    <xf numFmtId="0" fontId="5" fillId="48" borderId="4" applyNumberFormat="0" applyAlignment="0" applyProtection="0"/>
    <xf numFmtId="0" fontId="5"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4" fillId="49"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35"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36" fillId="0" borderId="7"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37" fillId="0" borderId="9"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8" fillId="0" borderId="0" applyNumberFormat="0" applyFill="0" applyBorder="0" applyAlignment="0" applyProtection="0"/>
    <xf numFmtId="0" fontId="39" fillId="50" borderId="1" applyNumberFormat="0" applyAlignment="0" applyProtection="0"/>
    <xf numFmtId="0" fontId="11" fillId="13" borderId="2" applyNumberFormat="0" applyAlignment="0" applyProtection="0"/>
    <xf numFmtId="0" fontId="11" fillId="13" borderId="2" applyNumberFormat="0" applyAlignment="0" applyProtection="0"/>
    <xf numFmtId="0" fontId="40" fillId="0" borderId="11"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41" fillId="51"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42"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53" borderId="13"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43" fillId="45" borderId="15" applyNumberFormat="0" applyAlignment="0" applyProtection="0"/>
    <xf numFmtId="0" fontId="15" fillId="46" borderId="16" applyNumberFormat="0" applyAlignment="0" applyProtection="0"/>
    <xf numFmtId="0" fontId="15"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5"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38">
    <xf numFmtId="0" fontId="0" fillId="0" borderId="0" xfId="0" applyAlignment="1">
      <alignment/>
    </xf>
    <xf numFmtId="0" fontId="19" fillId="0" borderId="0" xfId="0" applyFont="1" applyFill="1" applyAlignment="1">
      <alignment/>
    </xf>
    <xf numFmtId="0" fontId="19" fillId="0" borderId="0" xfId="0" applyFont="1" applyFill="1" applyAlignment="1" applyProtection="1">
      <alignment/>
      <protection hidden="1"/>
    </xf>
    <xf numFmtId="2" fontId="19" fillId="0" borderId="0" xfId="0" applyNumberFormat="1" applyFont="1" applyFill="1" applyAlignment="1">
      <alignment/>
    </xf>
    <xf numFmtId="0" fontId="19" fillId="0" borderId="0" xfId="0" applyFont="1" applyFill="1" applyBorder="1" applyAlignment="1">
      <alignment/>
    </xf>
    <xf numFmtId="0" fontId="20" fillId="0" borderId="0" xfId="0" applyFont="1" applyFill="1" applyBorder="1" applyAlignment="1">
      <alignment/>
    </xf>
    <xf numFmtId="0" fontId="47" fillId="0" borderId="0" xfId="0" applyFont="1" applyFill="1" applyBorder="1" applyAlignment="1">
      <alignment/>
    </xf>
    <xf numFmtId="0" fontId="48" fillId="0" borderId="0" xfId="159" applyFont="1" applyFill="1" applyBorder="1" applyAlignment="1">
      <alignment horizontal="center"/>
      <protection/>
    </xf>
    <xf numFmtId="2" fontId="47" fillId="0" borderId="0" xfId="159" applyNumberFormat="1" applyFont="1" applyFill="1" applyBorder="1" applyAlignment="1">
      <alignment horizontal="right" indent="1"/>
      <protection/>
    </xf>
    <xf numFmtId="0" fontId="47" fillId="0" borderId="0" xfId="159" applyFont="1" applyFill="1" applyBorder="1" applyAlignment="1">
      <alignment horizontal="center" vertical="center"/>
      <protection/>
    </xf>
    <xf numFmtId="0" fontId="20" fillId="0" borderId="0" xfId="0" applyFont="1" applyFill="1" applyAlignment="1">
      <alignment/>
    </xf>
    <xf numFmtId="164" fontId="19" fillId="0" borderId="0" xfId="96" applyNumberFormat="1" applyFont="1" applyFill="1" applyAlignment="1" applyProtection="1">
      <alignment/>
      <protection hidden="1"/>
    </xf>
    <xf numFmtId="164" fontId="19" fillId="0" borderId="0" xfId="96" applyNumberFormat="1" applyFont="1" applyFill="1" applyAlignment="1" applyProtection="1">
      <alignment horizontal="center"/>
      <protection hidden="1"/>
    </xf>
    <xf numFmtId="0" fontId="19" fillId="0" borderId="0" xfId="0" applyFont="1" applyFill="1" applyAlignment="1" applyProtection="1">
      <alignment horizontal="center"/>
      <protection hidden="1"/>
    </xf>
    <xf numFmtId="164" fontId="19" fillId="0" borderId="0" xfId="114" applyFont="1" applyFill="1" applyAlignment="1" applyProtection="1">
      <alignment/>
      <protection hidden="1"/>
    </xf>
    <xf numFmtId="2" fontId="19" fillId="0" borderId="0" xfId="0" applyNumberFormat="1" applyFont="1" applyFill="1" applyAlignment="1">
      <alignment horizontal="right"/>
    </xf>
    <xf numFmtId="0" fontId="23" fillId="0" borderId="0" xfId="159" applyFont="1" applyFill="1" applyBorder="1" applyAlignment="1">
      <alignment/>
      <protection/>
    </xf>
    <xf numFmtId="0" fontId="19" fillId="0" borderId="19" xfId="0" applyFont="1" applyFill="1" applyBorder="1" applyAlignment="1">
      <alignment/>
    </xf>
    <xf numFmtId="0" fontId="19" fillId="0" borderId="19" xfId="159" applyFont="1" applyFill="1" applyBorder="1" applyAlignment="1">
      <alignment/>
      <protection/>
    </xf>
    <xf numFmtId="0" fontId="19" fillId="0" borderId="0" xfId="159" applyFont="1" applyFill="1" applyBorder="1">
      <alignment/>
      <protection/>
    </xf>
    <xf numFmtId="2" fontId="19" fillId="0" borderId="20" xfId="159" applyNumberFormat="1" applyFont="1" applyFill="1" applyBorder="1" applyAlignment="1">
      <alignment/>
      <protection/>
    </xf>
    <xf numFmtId="2" fontId="23" fillId="0" borderId="20" xfId="159" applyNumberFormat="1" applyFont="1" applyFill="1" applyBorder="1" applyAlignment="1">
      <alignment/>
      <protection/>
    </xf>
    <xf numFmtId="0" fontId="19" fillId="0" borderId="20" xfId="0" applyFont="1" applyFill="1" applyBorder="1" applyAlignment="1">
      <alignment/>
    </xf>
    <xf numFmtId="0" fontId="23" fillId="0" borderId="20" xfId="159" applyFont="1" applyFill="1" applyBorder="1" applyAlignment="1">
      <alignment horizontal="center"/>
      <protection/>
    </xf>
    <xf numFmtId="2" fontId="19" fillId="0" borderId="0" xfId="159" applyNumberFormat="1" applyFont="1" applyFill="1" applyBorder="1" applyAlignment="1">
      <alignment/>
      <protection/>
    </xf>
    <xf numFmtId="2" fontId="19" fillId="0" borderId="0" xfId="159" applyNumberFormat="1" applyFont="1" applyFill="1" applyBorder="1" applyAlignment="1">
      <alignment horizontal="right" indent="1"/>
      <protection/>
    </xf>
    <xf numFmtId="2" fontId="19" fillId="0" borderId="0" xfId="159" applyNumberFormat="1" applyFont="1" applyFill="1" applyBorder="1" applyAlignment="1">
      <alignment horizontal="center" vertical="center"/>
      <protection/>
    </xf>
    <xf numFmtId="0" fontId="19" fillId="0" borderId="19" xfId="159" applyFont="1" applyFill="1" applyBorder="1">
      <alignment/>
      <protection/>
    </xf>
    <xf numFmtId="2" fontId="19" fillId="0" borderId="19" xfId="159" applyNumberFormat="1" applyFont="1" applyFill="1" applyBorder="1" applyAlignment="1">
      <alignment horizontal="right" indent="1"/>
      <protection/>
    </xf>
    <xf numFmtId="0" fontId="48" fillId="0" borderId="0" xfId="159" applyFont="1" applyFill="1" applyBorder="1" applyAlignment="1">
      <alignment horizontal="center"/>
      <protection/>
    </xf>
    <xf numFmtId="0" fontId="48" fillId="0" borderId="0" xfId="159" applyFont="1" applyFill="1" applyBorder="1" applyAlignment="1">
      <alignment horizontal="center" vertical="center"/>
      <protection/>
    </xf>
    <xf numFmtId="2" fontId="23" fillId="0" borderId="21" xfId="159" applyNumberFormat="1" applyFont="1" applyFill="1" applyBorder="1" applyAlignment="1">
      <alignment horizontal="right" vertical="center" wrapText="1" indent="1"/>
      <protection/>
    </xf>
    <xf numFmtId="2" fontId="23" fillId="0" borderId="20" xfId="159" applyNumberFormat="1" applyFont="1" applyFill="1" applyBorder="1" applyAlignment="1">
      <alignment horizontal="right" vertical="center" wrapText="1" indent="1"/>
      <protection/>
    </xf>
    <xf numFmtId="0" fontId="23" fillId="0" borderId="22" xfId="159" applyFont="1" applyFill="1" applyBorder="1" applyAlignment="1">
      <alignment horizontal="center"/>
      <protection/>
    </xf>
    <xf numFmtId="0" fontId="23" fillId="0" borderId="21" xfId="159" applyFont="1" applyFill="1" applyBorder="1" applyAlignment="1">
      <alignment horizontal="center" vertical="center" wrapText="1"/>
      <protection/>
    </xf>
    <xf numFmtId="0" fontId="23" fillId="0" borderId="20" xfId="159" applyFont="1" applyFill="1" applyBorder="1" applyAlignment="1">
      <alignment horizontal="center" vertical="center" wrapText="1"/>
      <protection/>
    </xf>
    <xf numFmtId="0" fontId="0" fillId="0" borderId="0" xfId="0" applyFont="1" applyFill="1" applyAlignment="1">
      <alignment/>
    </xf>
    <xf numFmtId="0" fontId="38" fillId="0" borderId="0" xfId="149" applyFill="1" applyAlignment="1">
      <alignment/>
    </xf>
  </cellXfs>
  <cellStyles count="193">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0] 2" xfId="98"/>
    <cellStyle name="Comma 10" xfId="99"/>
    <cellStyle name="Comma 11" xfId="100"/>
    <cellStyle name="Comma 12" xfId="101"/>
    <cellStyle name="Comma 13" xfId="102"/>
    <cellStyle name="Comma 14" xfId="103"/>
    <cellStyle name="Comma 15" xfId="104"/>
    <cellStyle name="Comma 16" xfId="105"/>
    <cellStyle name="Comma 2" xfId="106"/>
    <cellStyle name="Comma 2 2" xfId="107"/>
    <cellStyle name="Comma 2 2 2" xfId="108"/>
    <cellStyle name="Comma 2 3" xfId="109"/>
    <cellStyle name="Comma 3" xfId="110"/>
    <cellStyle name="Comma 3 2" xfId="111"/>
    <cellStyle name="Comma 3 2 2" xfId="112"/>
    <cellStyle name="Comma 3 3" xfId="113"/>
    <cellStyle name="Comma 4" xfId="114"/>
    <cellStyle name="Comma 4 2" xfId="115"/>
    <cellStyle name="Comma 4 2 2" xfId="116"/>
    <cellStyle name="Comma 4 3" xfId="117"/>
    <cellStyle name="Comma 5" xfId="118"/>
    <cellStyle name="Comma 6" xfId="119"/>
    <cellStyle name="Comma 6 2" xfId="120"/>
    <cellStyle name="Comma 6 2 2" xfId="121"/>
    <cellStyle name="Comma 6 3" xfId="122"/>
    <cellStyle name="Comma 7" xfId="123"/>
    <cellStyle name="Comma 7 2" xfId="124"/>
    <cellStyle name="Comma 8" xfId="125"/>
    <cellStyle name="Comma 9" xfId="126"/>
    <cellStyle name="Currency" xfId="127"/>
    <cellStyle name="Currency [0]" xfId="128"/>
    <cellStyle name="Explanatory Text" xfId="129"/>
    <cellStyle name="Explanatory Text 2" xfId="130"/>
    <cellStyle name="Explanatory Text 3" xfId="131"/>
    <cellStyle name="Good" xfId="132"/>
    <cellStyle name="Good 2" xfId="133"/>
    <cellStyle name="Good 3" xfId="134"/>
    <cellStyle name="Good 4" xfId="135"/>
    <cellStyle name="Good 5" xfId="136"/>
    <cellStyle name="Heading 1" xfId="137"/>
    <cellStyle name="Heading 1 2" xfId="138"/>
    <cellStyle name="Heading 1 3" xfId="139"/>
    <cellStyle name="Heading 2" xfId="140"/>
    <cellStyle name="Heading 2 2" xfId="141"/>
    <cellStyle name="Heading 2 3" xfId="142"/>
    <cellStyle name="Heading 3" xfId="143"/>
    <cellStyle name="Heading 3 2" xfId="144"/>
    <cellStyle name="Heading 3 3" xfId="145"/>
    <cellStyle name="Heading 4" xfId="146"/>
    <cellStyle name="Heading 4 2" xfId="147"/>
    <cellStyle name="Heading 4 3" xfId="148"/>
    <cellStyle name="Hyperlink" xfId="149"/>
    <cellStyle name="Input" xfId="150"/>
    <cellStyle name="Input 2" xfId="151"/>
    <cellStyle name="Input 3" xfId="152"/>
    <cellStyle name="Linked Cell" xfId="153"/>
    <cellStyle name="Linked Cell 2" xfId="154"/>
    <cellStyle name="Linked Cell 3" xfId="155"/>
    <cellStyle name="Neutral" xfId="156"/>
    <cellStyle name="Neutral 2" xfId="157"/>
    <cellStyle name="Neutral 3" xfId="158"/>
    <cellStyle name="Normal 2" xfId="159"/>
    <cellStyle name="Normal 2 2" xfId="160"/>
    <cellStyle name="Normal 2 2 2" xfId="161"/>
    <cellStyle name="Normal 2 3" xfId="162"/>
    <cellStyle name="Normal 2 3 2" xfId="163"/>
    <cellStyle name="Normal 2 4" xfId="164"/>
    <cellStyle name="Normal 2 5" xfId="165"/>
    <cellStyle name="Normal 3" xfId="166"/>
    <cellStyle name="Normal 3 2" xfId="167"/>
    <cellStyle name="Normal 4" xfId="168"/>
    <cellStyle name="Normal 4 2" xfId="169"/>
    <cellStyle name="Normal 5" xfId="170"/>
    <cellStyle name="Normal 6" xfId="171"/>
    <cellStyle name="Normal 7" xfId="172"/>
    <cellStyle name="Normal 8" xfId="173"/>
    <cellStyle name="Note" xfId="174"/>
    <cellStyle name="Note 2" xfId="175"/>
    <cellStyle name="Note 3" xfId="176"/>
    <cellStyle name="Output" xfId="177"/>
    <cellStyle name="Output 2" xfId="178"/>
    <cellStyle name="Output 3" xfId="179"/>
    <cellStyle name="Percent" xfId="180"/>
    <cellStyle name="Percent 2" xfId="181"/>
    <cellStyle name="Percent 2 2" xfId="182"/>
    <cellStyle name="Percent 2 2 2" xfId="183"/>
    <cellStyle name="Percent 2 3" xfId="184"/>
    <cellStyle name="Percent 3" xfId="185"/>
    <cellStyle name="Percent 3 2" xfId="186"/>
    <cellStyle name="Percent 4" xfId="187"/>
    <cellStyle name="Percent 4 2" xfId="188"/>
    <cellStyle name="Percent 4 2 2" xfId="189"/>
    <cellStyle name="Percent 4 3" xfId="190"/>
    <cellStyle name="Percent 5" xfId="191"/>
    <cellStyle name="Percent 5 2" xfId="192"/>
    <cellStyle name="Percent 5 2 2" xfId="193"/>
    <cellStyle name="Percent 5 3" xfId="194"/>
    <cellStyle name="Percent 6" xfId="195"/>
    <cellStyle name="Title" xfId="196"/>
    <cellStyle name="Title 2" xfId="197"/>
    <cellStyle name="Title 2 2" xfId="198"/>
    <cellStyle name="Title 3" xfId="199"/>
    <cellStyle name="Title 4" xfId="200"/>
    <cellStyle name="Total" xfId="201"/>
    <cellStyle name="Total 2" xfId="202"/>
    <cellStyle name="Total 3" xfId="203"/>
    <cellStyle name="Warning Text" xfId="204"/>
    <cellStyle name="Warning Text 2" xfId="205"/>
    <cellStyle name="Warning Text 3" xfId="206"/>
  </cellStyles>
  <dxfs count="1">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3125"/>
          <c:w val="0.974"/>
          <c:h val="0.94675"/>
        </c:manualLayout>
      </c:layout>
      <c:barChart>
        <c:barDir val="col"/>
        <c:grouping val="stacked"/>
        <c:varyColors val="0"/>
        <c:ser>
          <c:idx val="0"/>
          <c:order val="0"/>
          <c:tx>
            <c:strRef>
              <c:f>'7-20_Low4'!$C$49</c:f>
              <c:strCache>
                <c:ptCount val="1"/>
                <c:pt idx="0">
                  <c:v>Total</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'7-20_Low4'!$B$50:$B$83</c:f>
              <c:strCache/>
            </c:strRef>
          </c:cat>
          <c:val>
            <c:numRef>
              <c:f>'7-20_Low4'!$C$50:$C$83</c:f>
              <c:numCache/>
            </c:numRef>
          </c:val>
        </c:ser>
        <c:overlap val="100"/>
        <c:gapWidth val="50"/>
        <c:axId val="63413191"/>
        <c:axId val="33847808"/>
      </c:barChart>
      <c:catAx>
        <c:axId val="6341319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3847808"/>
        <c:crosses val="autoZero"/>
        <c:auto val="1"/>
        <c:lblOffset val="100"/>
        <c:tickLblSkip val="1"/>
        <c:noMultiLvlLbl val="0"/>
      </c:catAx>
      <c:valAx>
        <c:axId val="33847808"/>
        <c:scaling>
          <c:orientation val="minMax"/>
          <c:max val="90"/>
          <c:min val="0"/>
        </c:scaling>
        <c:axPos val="l"/>
        <c:title>
          <c:tx>
            <c:rich>
              <a:bodyPr vert="horz" rot="0" anchor="ctr"/>
              <a:lstStyle/>
              <a:p>
                <a:pPr algn="ctr">
                  <a:defRPr/>
                </a:pPr>
                <a:r>
                  <a:rPr lang="en-US" cap="none" sz="950" b="0" i="0" u="none" baseline="0">
                    <a:solidFill>
                      <a:srgbClr val="000000"/>
                    </a:solidFill>
                    <a:latin typeface="Arial"/>
                    <a:ea typeface="Arial"/>
                    <a:cs typeface="Arial"/>
                  </a:rPr>
                  <a:t>USD PPP</a:t>
                </a:r>
              </a:p>
            </c:rich>
          </c:tx>
          <c:layout>
            <c:manualLayout>
              <c:xMode val="factor"/>
              <c:yMode val="factor"/>
              <c:x val="0.034"/>
              <c:y val="0.13875"/>
            </c:manualLayout>
          </c:layout>
          <c:overlay val="0"/>
          <c:spPr>
            <a:noFill/>
            <a:ln w="3175">
              <a:noFill/>
            </a:ln>
          </c:spPr>
        </c:title>
        <c:majorGridlines>
          <c:spPr>
            <a:ln w="3175">
              <a:solidFill>
                <a:srgbClr val="969696"/>
              </a:solidFill>
              <a:prstDash val="sysDot"/>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41319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12</xdr:row>
      <xdr:rowOff>152400</xdr:rowOff>
    </xdr:from>
    <xdr:to>
      <xdr:col>11</xdr:col>
      <xdr:colOff>447675</xdr:colOff>
      <xdr:row>41</xdr:row>
      <xdr:rowOff>38100</xdr:rowOff>
    </xdr:to>
    <xdr:graphicFrame>
      <xdr:nvGraphicFramePr>
        <xdr:cNvPr id="1" name="Chart 1"/>
        <xdr:cNvGraphicFramePr/>
      </xdr:nvGraphicFramePr>
      <xdr:xfrm>
        <a:off x="762000" y="2028825"/>
        <a:ext cx="7943850" cy="4048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comms_outlook-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79"/>
  <sheetViews>
    <sheetView tabSelected="1" zoomScalePageLayoutView="0" workbookViewId="0" topLeftCell="A1">
      <selection activeCell="A1" sqref="A1"/>
    </sheetView>
  </sheetViews>
  <sheetFormatPr defaultColWidth="9.140625" defaultRowHeight="12.75"/>
  <cols>
    <col min="1" max="1" width="10.7109375" style="1" customWidth="1"/>
    <col min="2" max="2" width="15.7109375" style="1" customWidth="1"/>
    <col min="3" max="3" width="12.140625" style="1" customWidth="1"/>
    <col min="4" max="4" width="19.421875" style="1" customWidth="1"/>
    <col min="5" max="5" width="9.28125" style="1" bestFit="1" customWidth="1"/>
    <col min="6" max="7" width="10.00390625" style="1" bestFit="1" customWidth="1"/>
    <col min="8" max="16384" width="9.140625" style="1" customWidth="1"/>
  </cols>
  <sheetData>
    <row r="1" s="36" customFormat="1" ht="12.75">
      <c r="A1" s="37" t="s">
        <v>155</v>
      </c>
    </row>
    <row r="2" spans="1:2" s="36" customFormat="1" ht="12.75">
      <c r="A2" s="36" t="s">
        <v>156</v>
      </c>
      <c r="B2" s="36" t="s">
        <v>146</v>
      </c>
    </row>
    <row r="3" s="36" customFormat="1" ht="12.75">
      <c r="A3" s="36" t="s">
        <v>157</v>
      </c>
    </row>
    <row r="4" s="36" customFormat="1" ht="12.75">
      <c r="A4" s="36" t="s">
        <v>158</v>
      </c>
    </row>
    <row r="5" s="36" customFormat="1" ht="12.75"/>
    <row r="9" spans="1:2" ht="11.25">
      <c r="A9" s="1" t="s">
        <v>148</v>
      </c>
      <c r="B9" s="1" t="s">
        <v>146</v>
      </c>
    </row>
    <row r="10" ht="11.25">
      <c r="A10" s="1" t="s">
        <v>149</v>
      </c>
    </row>
    <row r="11" spans="1:2" ht="11.25">
      <c r="A11" s="1" t="s">
        <v>150</v>
      </c>
      <c r="B11" s="1" t="s">
        <v>147</v>
      </c>
    </row>
    <row r="14" spans="2:26" ht="11.25">
      <c r="B14" s="2"/>
      <c r="C14" s="2"/>
      <c r="D14" s="2"/>
      <c r="E14" s="2"/>
      <c r="F14" s="11"/>
      <c r="G14" s="11"/>
      <c r="H14" s="11"/>
      <c r="I14" s="11"/>
      <c r="J14" s="12"/>
      <c r="K14" s="13"/>
      <c r="L14" s="13"/>
      <c r="M14" s="13"/>
      <c r="O14" s="2"/>
      <c r="P14" s="2"/>
      <c r="Q14" s="2"/>
      <c r="R14" s="2"/>
      <c r="S14" s="11"/>
      <c r="T14" s="11"/>
      <c r="U14" s="11"/>
      <c r="V14" s="11"/>
      <c r="W14" s="12"/>
      <c r="X14" s="13"/>
      <c r="Y14" s="13"/>
      <c r="Z14" s="13"/>
    </row>
    <row r="15" spans="2:26" ht="11.25">
      <c r="B15" s="2"/>
      <c r="C15" s="2"/>
      <c r="D15" s="2"/>
      <c r="E15" s="2"/>
      <c r="F15" s="11"/>
      <c r="G15" s="11"/>
      <c r="H15" s="11"/>
      <c r="I15" s="11"/>
      <c r="J15" s="12"/>
      <c r="K15" s="13"/>
      <c r="L15" s="13"/>
      <c r="M15" s="13"/>
      <c r="O15" s="2"/>
      <c r="P15" s="2"/>
      <c r="Q15" s="2"/>
      <c r="R15" s="2"/>
      <c r="S15" s="11"/>
      <c r="T15" s="11"/>
      <c r="U15" s="11"/>
      <c r="V15" s="11"/>
      <c r="W15" s="12"/>
      <c r="X15" s="13"/>
      <c r="Y15" s="13"/>
      <c r="Z15" s="13"/>
    </row>
    <row r="16" spans="2:26" ht="11.25">
      <c r="B16" s="2"/>
      <c r="C16" s="2"/>
      <c r="D16" s="2"/>
      <c r="E16" s="2"/>
      <c r="F16" s="11"/>
      <c r="G16" s="11"/>
      <c r="H16" s="11"/>
      <c r="I16" s="11"/>
      <c r="J16" s="12"/>
      <c r="K16" s="13"/>
      <c r="L16" s="13"/>
      <c r="M16" s="13"/>
      <c r="O16" s="2"/>
      <c r="P16" s="2"/>
      <c r="Q16" s="2"/>
      <c r="R16" s="2"/>
      <c r="S16" s="11"/>
      <c r="T16" s="11"/>
      <c r="U16" s="11"/>
      <c r="V16" s="11"/>
      <c r="W16" s="12"/>
      <c r="X16" s="13"/>
      <c r="Y16" s="13"/>
      <c r="Z16" s="13"/>
    </row>
    <row r="17" spans="2:26" ht="11.25">
      <c r="B17" s="2"/>
      <c r="C17" s="2"/>
      <c r="D17" s="2"/>
      <c r="E17" s="2"/>
      <c r="F17" s="11"/>
      <c r="G17" s="11"/>
      <c r="H17" s="11"/>
      <c r="I17" s="11"/>
      <c r="J17" s="12"/>
      <c r="K17" s="13"/>
      <c r="L17" s="13"/>
      <c r="M17" s="13"/>
      <c r="O17" s="2"/>
      <c r="P17" s="2"/>
      <c r="Q17" s="2"/>
      <c r="R17" s="2"/>
      <c r="S17" s="11"/>
      <c r="T17" s="11"/>
      <c r="U17" s="11"/>
      <c r="V17" s="11"/>
      <c r="W17" s="12"/>
      <c r="X17" s="13"/>
      <c r="Y17" s="13"/>
      <c r="Z17" s="13"/>
    </row>
    <row r="18" spans="2:26" ht="11.25">
      <c r="B18" s="2"/>
      <c r="C18" s="2"/>
      <c r="D18" s="2"/>
      <c r="E18" s="2"/>
      <c r="F18" s="11"/>
      <c r="G18" s="11"/>
      <c r="H18" s="11"/>
      <c r="I18" s="11"/>
      <c r="J18" s="12"/>
      <c r="K18" s="13"/>
      <c r="L18" s="13"/>
      <c r="M18" s="13"/>
      <c r="O18" s="2"/>
      <c r="P18" s="2"/>
      <c r="Q18" s="2"/>
      <c r="R18" s="2"/>
      <c r="S18" s="11"/>
      <c r="T18" s="11"/>
      <c r="U18" s="11"/>
      <c r="V18" s="11"/>
      <c r="W18" s="12"/>
      <c r="X18" s="13"/>
      <c r="Y18" s="13"/>
      <c r="Z18" s="13"/>
    </row>
    <row r="19" spans="2:26" ht="11.25">
      <c r="B19" s="2"/>
      <c r="C19" s="2"/>
      <c r="D19" s="2"/>
      <c r="E19" s="2"/>
      <c r="F19" s="11"/>
      <c r="G19" s="11"/>
      <c r="H19" s="11"/>
      <c r="I19" s="11"/>
      <c r="J19" s="12"/>
      <c r="K19" s="13"/>
      <c r="L19" s="13"/>
      <c r="M19" s="13"/>
      <c r="O19" s="2"/>
      <c r="P19" s="2"/>
      <c r="Q19" s="2"/>
      <c r="R19" s="2"/>
      <c r="S19" s="11"/>
      <c r="T19" s="11"/>
      <c r="U19" s="11"/>
      <c r="V19" s="11"/>
      <c r="W19" s="12"/>
      <c r="X19" s="13"/>
      <c r="Y19" s="13"/>
      <c r="Z19" s="13"/>
    </row>
    <row r="20" spans="2:26" ht="11.25">
      <c r="B20" s="2"/>
      <c r="C20" s="2"/>
      <c r="D20" s="2"/>
      <c r="E20" s="2"/>
      <c r="F20" s="11"/>
      <c r="G20" s="11"/>
      <c r="H20" s="11"/>
      <c r="I20" s="11"/>
      <c r="J20" s="12"/>
      <c r="K20" s="13"/>
      <c r="L20" s="13"/>
      <c r="M20" s="13"/>
      <c r="O20" s="2"/>
      <c r="P20" s="2"/>
      <c r="Q20" s="2"/>
      <c r="R20" s="2"/>
      <c r="S20" s="11"/>
      <c r="T20" s="11"/>
      <c r="U20" s="11"/>
      <c r="V20" s="11"/>
      <c r="W20" s="12"/>
      <c r="X20" s="13"/>
      <c r="Y20" s="13"/>
      <c r="Z20" s="13"/>
    </row>
    <row r="21" spans="2:26" ht="11.25">
      <c r="B21" s="2"/>
      <c r="C21" s="2"/>
      <c r="D21" s="2"/>
      <c r="E21" s="2"/>
      <c r="F21" s="11"/>
      <c r="G21" s="11"/>
      <c r="H21" s="11"/>
      <c r="I21" s="11"/>
      <c r="J21" s="12"/>
      <c r="K21" s="13"/>
      <c r="L21" s="13"/>
      <c r="M21" s="13"/>
      <c r="O21" s="2"/>
      <c r="P21" s="2"/>
      <c r="Q21" s="2"/>
      <c r="R21" s="2"/>
      <c r="S21" s="11"/>
      <c r="T21" s="11"/>
      <c r="U21" s="11"/>
      <c r="V21" s="11"/>
      <c r="W21" s="12"/>
      <c r="X21" s="13"/>
      <c r="Y21" s="13"/>
      <c r="Z21" s="13"/>
    </row>
    <row r="22" spans="2:26" ht="11.25">
      <c r="B22" s="2"/>
      <c r="C22" s="2"/>
      <c r="D22" s="2"/>
      <c r="E22" s="2"/>
      <c r="F22" s="11"/>
      <c r="G22" s="11"/>
      <c r="H22" s="11"/>
      <c r="I22" s="11"/>
      <c r="J22" s="12"/>
      <c r="K22" s="13"/>
      <c r="L22" s="13"/>
      <c r="M22" s="13"/>
      <c r="O22" s="2"/>
      <c r="P22" s="2"/>
      <c r="Q22" s="2"/>
      <c r="R22" s="2"/>
      <c r="S22" s="11"/>
      <c r="T22" s="11"/>
      <c r="U22" s="11"/>
      <c r="V22" s="11"/>
      <c r="W22" s="12"/>
      <c r="X22" s="13"/>
      <c r="Y22" s="13"/>
      <c r="Z22" s="13"/>
    </row>
    <row r="23" spans="2:26" ht="11.25">
      <c r="B23" s="2"/>
      <c r="C23" s="2"/>
      <c r="D23" s="2"/>
      <c r="E23" s="2"/>
      <c r="F23" s="11"/>
      <c r="G23" s="11"/>
      <c r="H23" s="11"/>
      <c r="I23" s="11"/>
      <c r="J23" s="12"/>
      <c r="K23" s="13"/>
      <c r="L23" s="13"/>
      <c r="M23" s="13"/>
      <c r="O23" s="2"/>
      <c r="P23" s="2"/>
      <c r="Q23" s="2"/>
      <c r="R23" s="2"/>
      <c r="S23" s="11"/>
      <c r="T23" s="11"/>
      <c r="U23" s="11"/>
      <c r="V23" s="11"/>
      <c r="W23" s="12"/>
      <c r="X23" s="13"/>
      <c r="Y23" s="13"/>
      <c r="Z23" s="13"/>
    </row>
    <row r="24" spans="2:26" ht="11.25">
      <c r="B24" s="2"/>
      <c r="C24" s="2"/>
      <c r="D24" s="2"/>
      <c r="E24" s="2"/>
      <c r="F24" s="11"/>
      <c r="G24" s="11"/>
      <c r="H24" s="11"/>
      <c r="I24" s="11"/>
      <c r="J24" s="12"/>
      <c r="K24" s="13"/>
      <c r="L24" s="13"/>
      <c r="M24" s="13"/>
      <c r="O24" s="2"/>
      <c r="P24" s="2"/>
      <c r="Q24" s="2"/>
      <c r="R24" s="2"/>
      <c r="S24" s="11"/>
      <c r="T24" s="11"/>
      <c r="U24" s="11"/>
      <c r="V24" s="11"/>
      <c r="W24" s="12"/>
      <c r="X24" s="13"/>
      <c r="Y24" s="13"/>
      <c r="Z24" s="13"/>
    </row>
    <row r="25" spans="2:26" ht="11.25">
      <c r="B25" s="2"/>
      <c r="C25" s="2"/>
      <c r="D25" s="2"/>
      <c r="E25" s="2"/>
      <c r="F25" s="11"/>
      <c r="G25" s="11"/>
      <c r="H25" s="11"/>
      <c r="I25" s="11"/>
      <c r="J25" s="12"/>
      <c r="K25" s="13"/>
      <c r="L25" s="13"/>
      <c r="M25" s="13"/>
      <c r="O25" s="2"/>
      <c r="P25" s="2"/>
      <c r="Q25" s="2"/>
      <c r="R25" s="2"/>
      <c r="S25" s="11"/>
      <c r="T25" s="11"/>
      <c r="U25" s="11"/>
      <c r="V25" s="11"/>
      <c r="W25" s="12"/>
      <c r="X25" s="13"/>
      <c r="Y25" s="13"/>
      <c r="Z25" s="13"/>
    </row>
    <row r="26" spans="2:26" ht="11.25">
      <c r="B26" s="2"/>
      <c r="C26" s="2"/>
      <c r="D26" s="2"/>
      <c r="E26" s="2"/>
      <c r="F26" s="11"/>
      <c r="G26" s="11"/>
      <c r="H26" s="11"/>
      <c r="I26" s="11"/>
      <c r="J26" s="12"/>
      <c r="K26" s="13"/>
      <c r="L26" s="13"/>
      <c r="M26" s="13"/>
      <c r="O26" s="2"/>
      <c r="P26" s="2"/>
      <c r="Q26" s="2"/>
      <c r="R26" s="2"/>
      <c r="S26" s="11"/>
      <c r="T26" s="11"/>
      <c r="U26" s="11"/>
      <c r="V26" s="11"/>
      <c r="W26" s="12"/>
      <c r="X26" s="13"/>
      <c r="Y26" s="13"/>
      <c r="Z26" s="13"/>
    </row>
    <row r="27" spans="2:26" ht="11.25">
      <c r="B27" s="2"/>
      <c r="C27" s="2"/>
      <c r="D27" s="2"/>
      <c r="E27" s="2"/>
      <c r="F27" s="11"/>
      <c r="G27" s="11"/>
      <c r="H27" s="11"/>
      <c r="I27" s="11"/>
      <c r="J27" s="12"/>
      <c r="K27" s="13"/>
      <c r="L27" s="13"/>
      <c r="M27" s="13"/>
      <c r="O27" s="2"/>
      <c r="P27" s="2"/>
      <c r="Q27" s="2"/>
      <c r="R27" s="2"/>
      <c r="S27" s="11"/>
      <c r="T27" s="11"/>
      <c r="U27" s="11"/>
      <c r="V27" s="11"/>
      <c r="W27" s="12"/>
      <c r="X27" s="13"/>
      <c r="Y27" s="13"/>
      <c r="Z27" s="13"/>
    </row>
    <row r="28" spans="2:26" ht="11.25">
      <c r="B28" s="2"/>
      <c r="C28" s="2"/>
      <c r="D28" s="2"/>
      <c r="E28" s="2"/>
      <c r="F28" s="11"/>
      <c r="G28" s="11"/>
      <c r="H28" s="11"/>
      <c r="I28" s="11"/>
      <c r="J28" s="12"/>
      <c r="K28" s="13"/>
      <c r="L28" s="13"/>
      <c r="M28" s="13"/>
      <c r="O28" s="2"/>
      <c r="P28" s="2"/>
      <c r="Q28" s="2"/>
      <c r="R28" s="2"/>
      <c r="S28" s="11"/>
      <c r="T28" s="11"/>
      <c r="U28" s="11"/>
      <c r="V28" s="11"/>
      <c r="W28" s="12"/>
      <c r="X28" s="13"/>
      <c r="Y28" s="13"/>
      <c r="Z28" s="13"/>
    </row>
    <row r="29" spans="2:26" ht="11.25">
      <c r="B29" s="2"/>
      <c r="C29" s="2"/>
      <c r="D29" s="2"/>
      <c r="E29" s="2"/>
      <c r="F29" s="11"/>
      <c r="G29" s="11"/>
      <c r="H29" s="11"/>
      <c r="I29" s="11"/>
      <c r="J29" s="12"/>
      <c r="K29" s="13"/>
      <c r="L29" s="13"/>
      <c r="M29" s="13"/>
      <c r="O29" s="2"/>
      <c r="P29" s="2"/>
      <c r="Q29" s="2"/>
      <c r="R29" s="2"/>
      <c r="S29" s="11"/>
      <c r="T29" s="11"/>
      <c r="U29" s="11"/>
      <c r="V29" s="11"/>
      <c r="W29" s="12"/>
      <c r="X29" s="13"/>
      <c r="Y29" s="13"/>
      <c r="Z29" s="13"/>
    </row>
    <row r="30" spans="2:26" ht="11.25">
      <c r="B30" s="2"/>
      <c r="C30" s="2"/>
      <c r="D30" s="2"/>
      <c r="E30" s="2"/>
      <c r="F30" s="11"/>
      <c r="G30" s="11"/>
      <c r="H30" s="11"/>
      <c r="I30" s="11"/>
      <c r="J30" s="12"/>
      <c r="K30" s="13"/>
      <c r="L30" s="13"/>
      <c r="M30" s="13"/>
      <c r="O30" s="2"/>
      <c r="P30" s="2"/>
      <c r="Q30" s="2"/>
      <c r="R30" s="2"/>
      <c r="S30" s="11"/>
      <c r="T30" s="11"/>
      <c r="U30" s="11"/>
      <c r="V30" s="11"/>
      <c r="W30" s="12"/>
      <c r="X30" s="13"/>
      <c r="Y30" s="13"/>
      <c r="Z30" s="13"/>
    </row>
    <row r="31" spans="2:26" ht="11.25">
      <c r="B31" s="2"/>
      <c r="C31" s="2"/>
      <c r="D31" s="2"/>
      <c r="E31" s="2"/>
      <c r="F31" s="11"/>
      <c r="G31" s="11"/>
      <c r="H31" s="11"/>
      <c r="I31" s="11"/>
      <c r="J31" s="12"/>
      <c r="K31" s="13"/>
      <c r="L31" s="13"/>
      <c r="M31" s="13"/>
      <c r="O31" s="2"/>
      <c r="P31" s="2"/>
      <c r="Q31" s="2"/>
      <c r="R31" s="2"/>
      <c r="S31" s="11"/>
      <c r="T31" s="11"/>
      <c r="U31" s="11"/>
      <c r="V31" s="11"/>
      <c r="W31" s="12"/>
      <c r="X31" s="13"/>
      <c r="Y31" s="13"/>
      <c r="Z31" s="13"/>
    </row>
    <row r="32" spans="2:26" ht="11.25">
      <c r="B32" s="2"/>
      <c r="C32" s="2"/>
      <c r="D32" s="2"/>
      <c r="E32" s="2"/>
      <c r="F32" s="11"/>
      <c r="G32" s="11"/>
      <c r="H32" s="11"/>
      <c r="I32" s="11"/>
      <c r="J32" s="12"/>
      <c r="K32" s="13"/>
      <c r="L32" s="13"/>
      <c r="M32" s="13"/>
      <c r="O32" s="2"/>
      <c r="P32" s="2"/>
      <c r="Q32" s="2"/>
      <c r="R32" s="2"/>
      <c r="S32" s="11"/>
      <c r="T32" s="11"/>
      <c r="U32" s="11"/>
      <c r="V32" s="11"/>
      <c r="W32" s="12"/>
      <c r="X32" s="13"/>
      <c r="Y32" s="13"/>
      <c r="Z32" s="13"/>
    </row>
    <row r="33" spans="2:26" ht="11.25">
      <c r="B33" s="2"/>
      <c r="C33" s="2"/>
      <c r="D33" s="2"/>
      <c r="E33" s="2"/>
      <c r="F33" s="11"/>
      <c r="G33" s="11"/>
      <c r="H33" s="11"/>
      <c r="I33" s="11"/>
      <c r="J33" s="12"/>
      <c r="K33" s="13"/>
      <c r="L33" s="13"/>
      <c r="M33" s="13"/>
      <c r="O33" s="2"/>
      <c r="P33" s="2"/>
      <c r="Q33" s="2"/>
      <c r="R33" s="2"/>
      <c r="S33" s="11"/>
      <c r="T33" s="11"/>
      <c r="U33" s="11"/>
      <c r="V33" s="11"/>
      <c r="W33" s="12"/>
      <c r="X33" s="13"/>
      <c r="Y33" s="13"/>
      <c r="Z33" s="13"/>
    </row>
    <row r="34" spans="2:26" ht="11.25">
      <c r="B34" s="2"/>
      <c r="C34" s="2"/>
      <c r="D34" s="2"/>
      <c r="E34" s="2"/>
      <c r="F34" s="11"/>
      <c r="G34" s="11"/>
      <c r="H34" s="11"/>
      <c r="I34" s="11"/>
      <c r="J34" s="12"/>
      <c r="K34" s="13"/>
      <c r="L34" s="13"/>
      <c r="M34" s="13"/>
      <c r="O34" s="2"/>
      <c r="P34" s="2"/>
      <c r="Q34" s="2"/>
      <c r="R34" s="2"/>
      <c r="S34" s="11"/>
      <c r="T34" s="11"/>
      <c r="U34" s="11"/>
      <c r="V34" s="11"/>
      <c r="W34" s="12"/>
      <c r="X34" s="13"/>
      <c r="Y34" s="13"/>
      <c r="Z34" s="13"/>
    </row>
    <row r="35" spans="2:26" ht="11.25">
      <c r="B35" s="2"/>
      <c r="C35" s="2"/>
      <c r="D35" s="2"/>
      <c r="E35" s="2"/>
      <c r="F35" s="11"/>
      <c r="G35" s="11"/>
      <c r="H35" s="11"/>
      <c r="I35" s="11"/>
      <c r="J35" s="12"/>
      <c r="K35" s="13"/>
      <c r="L35" s="13"/>
      <c r="M35" s="13"/>
      <c r="O35" s="2"/>
      <c r="P35" s="2"/>
      <c r="Q35" s="2"/>
      <c r="R35" s="2"/>
      <c r="S35" s="11"/>
      <c r="T35" s="11"/>
      <c r="U35" s="11"/>
      <c r="V35" s="11"/>
      <c r="W35" s="12"/>
      <c r="X35" s="13"/>
      <c r="Y35" s="13"/>
      <c r="Z35" s="13"/>
    </row>
    <row r="36" spans="2:26" ht="11.25">
      <c r="B36" s="2"/>
      <c r="C36" s="2"/>
      <c r="D36" s="2"/>
      <c r="E36" s="2"/>
      <c r="F36" s="11"/>
      <c r="G36" s="11"/>
      <c r="H36" s="11"/>
      <c r="I36" s="11"/>
      <c r="J36" s="12"/>
      <c r="K36" s="13"/>
      <c r="L36" s="13"/>
      <c r="M36" s="13"/>
      <c r="O36" s="2"/>
      <c r="P36" s="2"/>
      <c r="Q36" s="2"/>
      <c r="R36" s="2"/>
      <c r="S36" s="11"/>
      <c r="T36" s="11"/>
      <c r="U36" s="11"/>
      <c r="V36" s="11"/>
      <c r="W36" s="12"/>
      <c r="X36" s="13"/>
      <c r="Y36" s="13"/>
      <c r="Z36" s="13"/>
    </row>
    <row r="37" spans="2:26" ht="11.25">
      <c r="B37" s="2"/>
      <c r="C37" s="2"/>
      <c r="D37" s="2"/>
      <c r="E37" s="2"/>
      <c r="F37" s="11"/>
      <c r="G37" s="11"/>
      <c r="H37" s="11"/>
      <c r="I37" s="11"/>
      <c r="J37" s="12"/>
      <c r="K37" s="13"/>
      <c r="L37" s="13"/>
      <c r="M37" s="13"/>
      <c r="O37" s="2"/>
      <c r="P37" s="2"/>
      <c r="Q37" s="2"/>
      <c r="R37" s="2"/>
      <c r="S37" s="11"/>
      <c r="T37" s="11"/>
      <c r="U37" s="11"/>
      <c r="V37" s="11"/>
      <c r="W37" s="12"/>
      <c r="X37" s="13"/>
      <c r="Y37" s="13"/>
      <c r="Z37" s="13"/>
    </row>
    <row r="38" spans="2:26" ht="11.25">
      <c r="B38" s="2"/>
      <c r="C38" s="2"/>
      <c r="D38" s="2"/>
      <c r="E38" s="2"/>
      <c r="F38" s="11"/>
      <c r="G38" s="11"/>
      <c r="H38" s="11"/>
      <c r="I38" s="11"/>
      <c r="J38" s="12"/>
      <c r="K38" s="13"/>
      <c r="L38" s="13"/>
      <c r="M38" s="13"/>
      <c r="O38" s="2"/>
      <c r="P38" s="2"/>
      <c r="Q38" s="2"/>
      <c r="R38" s="2"/>
      <c r="S38" s="11"/>
      <c r="T38" s="11"/>
      <c r="U38" s="11"/>
      <c r="V38" s="11"/>
      <c r="W38" s="12"/>
      <c r="X38" s="13"/>
      <c r="Y38" s="13"/>
      <c r="Z38" s="13"/>
    </row>
    <row r="39" spans="2:26" ht="11.25">
      <c r="B39" s="2"/>
      <c r="C39" s="2"/>
      <c r="D39" s="2"/>
      <c r="E39" s="2"/>
      <c r="F39" s="11"/>
      <c r="G39" s="11"/>
      <c r="H39" s="11"/>
      <c r="I39" s="11"/>
      <c r="J39" s="12"/>
      <c r="K39" s="13"/>
      <c r="L39" s="13"/>
      <c r="M39" s="13"/>
      <c r="O39" s="2"/>
      <c r="P39" s="2"/>
      <c r="Q39" s="2"/>
      <c r="R39" s="2"/>
      <c r="S39" s="11"/>
      <c r="T39" s="11"/>
      <c r="U39" s="11"/>
      <c r="V39" s="11"/>
      <c r="W39" s="12"/>
      <c r="X39" s="13"/>
      <c r="Y39" s="13"/>
      <c r="Z39" s="13"/>
    </row>
    <row r="40" spans="2:26" ht="11.25">
      <c r="B40" s="2"/>
      <c r="C40" s="2"/>
      <c r="D40" s="2"/>
      <c r="E40" s="2"/>
      <c r="F40" s="11"/>
      <c r="G40" s="11"/>
      <c r="H40" s="11"/>
      <c r="I40" s="11"/>
      <c r="J40" s="12"/>
      <c r="K40" s="13"/>
      <c r="L40" s="13"/>
      <c r="M40" s="13"/>
      <c r="O40" s="2"/>
      <c r="P40" s="2"/>
      <c r="Q40" s="2"/>
      <c r="R40" s="2"/>
      <c r="S40" s="11"/>
      <c r="T40" s="11"/>
      <c r="U40" s="11"/>
      <c r="V40" s="11"/>
      <c r="W40" s="12"/>
      <c r="X40" s="13"/>
      <c r="Y40" s="13"/>
      <c r="Z40" s="13"/>
    </row>
    <row r="41" spans="2:26" ht="11.25">
      <c r="B41" s="2"/>
      <c r="C41" s="2"/>
      <c r="D41" s="2"/>
      <c r="E41" s="2"/>
      <c r="F41" s="11"/>
      <c r="G41" s="11"/>
      <c r="H41" s="11"/>
      <c r="I41" s="11"/>
      <c r="J41" s="12"/>
      <c r="K41" s="13"/>
      <c r="L41" s="13"/>
      <c r="M41" s="13"/>
      <c r="O41" s="2"/>
      <c r="P41" s="2"/>
      <c r="Q41" s="2"/>
      <c r="R41" s="2"/>
      <c r="S41" s="11"/>
      <c r="T41" s="11"/>
      <c r="U41" s="11"/>
      <c r="V41" s="11"/>
      <c r="W41" s="12"/>
      <c r="X41" s="13"/>
      <c r="Y41" s="13"/>
      <c r="Z41" s="13"/>
    </row>
    <row r="42" spans="2:26" ht="11.25">
      <c r="B42" s="2"/>
      <c r="C42" s="2"/>
      <c r="D42" s="2"/>
      <c r="E42" s="2"/>
      <c r="F42" s="11"/>
      <c r="G42" s="11"/>
      <c r="H42" s="11"/>
      <c r="I42" s="11"/>
      <c r="J42" s="12"/>
      <c r="K42" s="13"/>
      <c r="L42" s="13"/>
      <c r="M42" s="13"/>
      <c r="O42" s="2"/>
      <c r="P42" s="2"/>
      <c r="Q42" s="2"/>
      <c r="R42" s="2"/>
      <c r="S42" s="11"/>
      <c r="T42" s="11"/>
      <c r="U42" s="11"/>
      <c r="V42" s="11"/>
      <c r="W42" s="12"/>
      <c r="X42" s="13"/>
      <c r="Y42" s="13"/>
      <c r="Z42" s="13"/>
    </row>
    <row r="43" spans="3:7" ht="11.25">
      <c r="C43" s="2"/>
      <c r="D43" s="2"/>
      <c r="E43" s="2"/>
      <c r="F43" s="14"/>
      <c r="G43" s="3"/>
    </row>
    <row r="44" spans="6:7" ht="11.25">
      <c r="F44" s="14"/>
      <c r="G44" s="3"/>
    </row>
    <row r="45" spans="6:7" ht="11.25">
      <c r="F45" s="14"/>
      <c r="G45" s="3"/>
    </row>
    <row r="46" spans="2:7" ht="11.25">
      <c r="B46" s="1" t="s">
        <v>151</v>
      </c>
      <c r="F46" s="14"/>
      <c r="G46" s="3"/>
    </row>
    <row r="47" spans="6:7" ht="11.25">
      <c r="F47" s="14"/>
      <c r="G47" s="3"/>
    </row>
    <row r="48" spans="3:7" ht="11.25">
      <c r="C48" s="15" t="s">
        <v>0</v>
      </c>
      <c r="G48" s="3"/>
    </row>
    <row r="49" spans="3:7" ht="11.25">
      <c r="C49" s="15" t="s">
        <v>9</v>
      </c>
      <c r="G49" s="3"/>
    </row>
    <row r="50" spans="2:7" ht="11.25">
      <c r="B50" s="1" t="s">
        <v>90</v>
      </c>
      <c r="C50" s="3">
        <v>86.41499741678352</v>
      </c>
      <c r="G50" s="3"/>
    </row>
    <row r="51" spans="2:7" ht="11.25">
      <c r="B51" s="1" t="s">
        <v>28</v>
      </c>
      <c r="C51" s="3">
        <v>74.95340861564199</v>
      </c>
      <c r="G51" s="3"/>
    </row>
    <row r="52" spans="2:7" ht="11.25">
      <c r="B52" s="1" t="s">
        <v>120</v>
      </c>
      <c r="C52" s="3">
        <v>74.35173567544959</v>
      </c>
      <c r="G52" s="3"/>
    </row>
    <row r="53" spans="2:7" ht="11.25">
      <c r="B53" s="1" t="s">
        <v>143</v>
      </c>
      <c r="C53" s="3">
        <v>73.32233333333333</v>
      </c>
      <c r="G53" s="3"/>
    </row>
    <row r="54" spans="2:7" ht="11.25">
      <c r="B54" s="1" t="s">
        <v>95</v>
      </c>
      <c r="C54" s="3">
        <v>71.44337419168032</v>
      </c>
      <c r="G54" s="3"/>
    </row>
    <row r="55" spans="2:7" ht="11.25">
      <c r="B55" s="1" t="s">
        <v>75</v>
      </c>
      <c r="C55" s="3">
        <v>70.19845324893896</v>
      </c>
      <c r="G55" s="3"/>
    </row>
    <row r="56" spans="2:7" ht="11.25">
      <c r="B56" s="1" t="s">
        <v>110</v>
      </c>
      <c r="C56" s="3">
        <v>65.65141834133225</v>
      </c>
      <c r="G56" s="3"/>
    </row>
    <row r="57" spans="2:7" ht="11.25">
      <c r="B57" s="1" t="s">
        <v>27</v>
      </c>
      <c r="C57" s="3">
        <v>64.35781921222672</v>
      </c>
      <c r="G57" s="3"/>
    </row>
    <row r="58" spans="2:7" ht="11.25">
      <c r="B58" s="1" t="s">
        <v>98</v>
      </c>
      <c r="C58" s="3">
        <v>59.11049247176913</v>
      </c>
      <c r="G58" s="3"/>
    </row>
    <row r="59" spans="2:7" ht="11.25">
      <c r="B59" s="1" t="s">
        <v>68</v>
      </c>
      <c r="C59" s="3">
        <v>52.27938101212881</v>
      </c>
      <c r="G59" s="3"/>
    </row>
    <row r="60" spans="2:7" ht="11.25">
      <c r="B60" s="1" t="s">
        <v>57</v>
      </c>
      <c r="C60" s="3">
        <v>49.65642925000826</v>
      </c>
      <c r="G60" s="3"/>
    </row>
    <row r="61" spans="2:7" ht="11.25">
      <c r="B61" s="1" t="s">
        <v>64</v>
      </c>
      <c r="C61" s="3">
        <v>48.93405979706814</v>
      </c>
      <c r="G61" s="3"/>
    </row>
    <row r="62" spans="2:7" ht="11.25">
      <c r="B62" s="1" t="s">
        <v>87</v>
      </c>
      <c r="C62" s="3">
        <v>47.479962427408786</v>
      </c>
      <c r="G62" s="3"/>
    </row>
    <row r="63" spans="2:7" ht="11.25">
      <c r="B63" s="1" t="s">
        <v>14</v>
      </c>
      <c r="C63" s="3">
        <v>41.09651992517955</v>
      </c>
      <c r="G63" s="3"/>
    </row>
    <row r="64" spans="2:7" ht="11.25">
      <c r="B64" s="1" t="s">
        <v>113</v>
      </c>
      <c r="C64" s="3">
        <v>41.008654248302925</v>
      </c>
      <c r="G64" s="3"/>
    </row>
    <row r="65" spans="2:7" ht="11.25">
      <c r="B65" s="1" t="s">
        <v>44</v>
      </c>
      <c r="C65" s="3">
        <v>39.72670813039939</v>
      </c>
      <c r="G65" s="3"/>
    </row>
    <row r="66" spans="2:7" ht="11.25">
      <c r="B66" s="1" t="s">
        <v>117</v>
      </c>
      <c r="C66" s="3">
        <v>39.42347528722907</v>
      </c>
      <c r="G66" s="3"/>
    </row>
    <row r="67" spans="2:7" ht="11.25">
      <c r="B67" s="1" t="s">
        <v>102</v>
      </c>
      <c r="C67" s="3">
        <v>38.36120848370392</v>
      </c>
      <c r="G67" s="3"/>
    </row>
    <row r="68" spans="2:7" ht="11.25">
      <c r="B68" s="1" t="s">
        <v>107</v>
      </c>
      <c r="C68" s="3">
        <v>38.06408864703311</v>
      </c>
      <c r="G68" s="3"/>
    </row>
    <row r="69" spans="2:7" ht="11.25">
      <c r="B69" s="1" t="s">
        <v>91</v>
      </c>
      <c r="C69" s="3">
        <v>37.05220451177512</v>
      </c>
      <c r="G69" s="3"/>
    </row>
    <row r="70" spans="2:3" ht="11.25">
      <c r="B70" s="1" t="s">
        <v>48</v>
      </c>
      <c r="C70" s="3">
        <v>34.841406763458195</v>
      </c>
    </row>
    <row r="71" spans="2:3" ht="11.25">
      <c r="B71" s="1" t="s">
        <v>144</v>
      </c>
      <c r="C71" s="3">
        <v>33.32460333846863</v>
      </c>
    </row>
    <row r="72" spans="2:3" ht="11.25">
      <c r="B72" s="1" t="s">
        <v>53</v>
      </c>
      <c r="C72" s="3">
        <v>33.07044273167233</v>
      </c>
    </row>
    <row r="73" spans="2:3" ht="11.25">
      <c r="B73" s="1" t="s">
        <v>99</v>
      </c>
      <c r="C73" s="3">
        <v>32.14756608468196</v>
      </c>
    </row>
    <row r="74" spans="2:3" ht="11.25">
      <c r="B74" s="1" t="s">
        <v>71</v>
      </c>
      <c r="C74" s="3">
        <v>31.311582298140443</v>
      </c>
    </row>
    <row r="75" spans="2:3" ht="11.25">
      <c r="B75" s="1" t="s">
        <v>20</v>
      </c>
      <c r="C75" s="3">
        <v>30.414768941123498</v>
      </c>
    </row>
    <row r="76" spans="2:3" ht="11.25">
      <c r="B76" s="1" t="s">
        <v>40</v>
      </c>
      <c r="C76" s="3">
        <v>30.233858898580515</v>
      </c>
    </row>
    <row r="77" spans="2:3" ht="11.25">
      <c r="B77" s="1" t="s">
        <v>79</v>
      </c>
      <c r="C77" s="3">
        <v>29.731900667772603</v>
      </c>
    </row>
    <row r="78" spans="2:3" ht="11.25">
      <c r="B78" s="1" t="s">
        <v>36</v>
      </c>
      <c r="C78" s="3">
        <v>29.602583126602994</v>
      </c>
    </row>
    <row r="79" spans="2:3" ht="11.25">
      <c r="B79" s="1" t="s">
        <v>61</v>
      </c>
      <c r="C79" s="3">
        <v>29.132553623707953</v>
      </c>
    </row>
    <row r="80" spans="2:3" ht="11.25">
      <c r="B80" s="1" t="s">
        <v>142</v>
      </c>
      <c r="C80" s="3">
        <v>28.636663054636706</v>
      </c>
    </row>
    <row r="81" spans="2:3" ht="11.25">
      <c r="B81" s="1" t="s">
        <v>25</v>
      </c>
      <c r="C81" s="3">
        <v>28.10054613011353</v>
      </c>
    </row>
    <row r="82" spans="2:3" ht="11.25">
      <c r="B82" s="1" t="s">
        <v>145</v>
      </c>
      <c r="C82" s="3">
        <v>18.622763290266427</v>
      </c>
    </row>
    <row r="83" spans="2:3" ht="11.25">
      <c r="B83" s="1" t="s">
        <v>83</v>
      </c>
      <c r="C83" s="3">
        <v>16.346019796458943</v>
      </c>
    </row>
    <row r="84" spans="6:15" ht="11.25">
      <c r="F84" s="4"/>
      <c r="G84" s="5"/>
      <c r="H84" s="5"/>
      <c r="I84" s="5"/>
      <c r="J84" s="5"/>
      <c r="K84" s="5"/>
      <c r="L84" s="5"/>
      <c r="M84" s="5"/>
      <c r="N84" s="5"/>
      <c r="O84" s="5"/>
    </row>
    <row r="85" spans="6:15" ht="11.25">
      <c r="F85" s="4"/>
      <c r="G85" s="5"/>
      <c r="H85" s="5"/>
      <c r="I85" s="5"/>
      <c r="J85" s="5"/>
      <c r="K85" s="5"/>
      <c r="L85" s="5"/>
      <c r="M85" s="5"/>
      <c r="N85" s="5"/>
      <c r="O85" s="5"/>
    </row>
    <row r="86" spans="2:15" ht="11.25">
      <c r="B86" s="1" t="s">
        <v>153</v>
      </c>
      <c r="F86" s="4"/>
      <c r="G86" s="6"/>
      <c r="H86" s="6"/>
      <c r="I86" s="6"/>
      <c r="J86" s="6"/>
      <c r="K86" s="6"/>
      <c r="L86" s="6"/>
      <c r="M86" s="6"/>
      <c r="N86" s="6"/>
      <c r="O86" s="5"/>
    </row>
    <row r="87" spans="2:15" ht="11.25">
      <c r="B87" s="1" t="s">
        <v>152</v>
      </c>
      <c r="F87" s="4"/>
      <c r="G87" s="7"/>
      <c r="H87" s="29"/>
      <c r="I87" s="29"/>
      <c r="J87" s="29"/>
      <c r="K87" s="29"/>
      <c r="L87" s="29"/>
      <c r="M87" s="29"/>
      <c r="N87" s="30"/>
      <c r="O87" s="5"/>
    </row>
    <row r="88" spans="2:15" ht="11.25">
      <c r="B88" s="1" t="s">
        <v>154</v>
      </c>
      <c r="F88" s="4"/>
      <c r="G88" s="7"/>
      <c r="H88" s="7"/>
      <c r="I88" s="7"/>
      <c r="J88" s="7"/>
      <c r="K88" s="7"/>
      <c r="L88" s="7"/>
      <c r="M88" s="7"/>
      <c r="N88" s="30"/>
      <c r="O88" s="5"/>
    </row>
    <row r="89" spans="6:15" ht="11.25">
      <c r="F89" s="4"/>
      <c r="G89" s="8"/>
      <c r="H89" s="8"/>
      <c r="I89" s="8"/>
      <c r="J89" s="8"/>
      <c r="K89" s="8"/>
      <c r="L89" s="8"/>
      <c r="M89" s="8"/>
      <c r="N89" s="9"/>
      <c r="O89" s="5"/>
    </row>
    <row r="90" spans="6:15" ht="11.25">
      <c r="F90" s="4"/>
      <c r="G90" s="8"/>
      <c r="H90" s="8"/>
      <c r="I90" s="8"/>
      <c r="J90" s="8"/>
      <c r="K90" s="8"/>
      <c r="L90" s="8"/>
      <c r="M90" s="8"/>
      <c r="N90" s="9"/>
      <c r="O90" s="5"/>
    </row>
    <row r="91" spans="6:15" ht="11.25">
      <c r="F91" s="4"/>
      <c r="G91" s="8"/>
      <c r="H91" s="8"/>
      <c r="I91" s="8"/>
      <c r="J91" s="8"/>
      <c r="K91" s="8"/>
      <c r="L91" s="8"/>
      <c r="M91" s="8"/>
      <c r="N91" s="9"/>
      <c r="O91" s="5"/>
    </row>
    <row r="92" spans="6:15" ht="11.25">
      <c r="F92" s="4"/>
      <c r="G92" s="8"/>
      <c r="H92" s="8"/>
      <c r="I92" s="8"/>
      <c r="J92" s="8"/>
      <c r="K92" s="8"/>
      <c r="L92" s="8"/>
      <c r="M92" s="8"/>
      <c r="N92" s="9"/>
      <c r="O92" s="5"/>
    </row>
    <row r="93" spans="6:15" ht="11.25">
      <c r="F93" s="4"/>
      <c r="G93" s="8"/>
      <c r="H93" s="8"/>
      <c r="I93" s="8"/>
      <c r="J93" s="8"/>
      <c r="K93" s="8"/>
      <c r="L93" s="8"/>
      <c r="M93" s="8"/>
      <c r="N93" s="9"/>
      <c r="O93" s="5"/>
    </row>
    <row r="94" spans="6:15" ht="11.25">
      <c r="F94" s="4"/>
      <c r="G94" s="8"/>
      <c r="H94" s="8"/>
      <c r="I94" s="8"/>
      <c r="J94" s="8"/>
      <c r="K94" s="8"/>
      <c r="L94" s="8"/>
      <c r="M94" s="8"/>
      <c r="N94" s="9"/>
      <c r="O94" s="5"/>
    </row>
    <row r="95" spans="6:15" ht="11.25">
      <c r="F95" s="4"/>
      <c r="G95" s="8"/>
      <c r="H95" s="8"/>
      <c r="I95" s="8"/>
      <c r="J95" s="8"/>
      <c r="K95" s="8"/>
      <c r="L95" s="8"/>
      <c r="M95" s="8"/>
      <c r="N95" s="9"/>
      <c r="O95" s="5"/>
    </row>
    <row r="96" spans="2:15" ht="11.25">
      <c r="B96" s="4"/>
      <c r="C96" s="4"/>
      <c r="D96" s="4"/>
      <c r="E96" s="4"/>
      <c r="F96" s="4"/>
      <c r="G96" s="8"/>
      <c r="H96" s="8"/>
      <c r="I96" s="8"/>
      <c r="J96" s="8"/>
      <c r="K96" s="8"/>
      <c r="L96" s="8"/>
      <c r="M96" s="8"/>
      <c r="N96" s="9"/>
      <c r="O96" s="5"/>
    </row>
    <row r="97" spans="2:15" ht="11.25">
      <c r="B97" s="4"/>
      <c r="C97" s="4"/>
      <c r="D97" s="4"/>
      <c r="E97" s="4"/>
      <c r="F97" s="4"/>
      <c r="G97" s="8"/>
      <c r="H97" s="8"/>
      <c r="I97" s="8"/>
      <c r="J97" s="8"/>
      <c r="K97" s="8"/>
      <c r="L97" s="8"/>
      <c r="M97" s="8"/>
      <c r="N97" s="9"/>
      <c r="O97" s="5"/>
    </row>
    <row r="98" spans="2:15" ht="11.25">
      <c r="B98" s="5"/>
      <c r="C98" s="5"/>
      <c r="D98" s="5"/>
      <c r="E98" s="5"/>
      <c r="F98" s="5"/>
      <c r="G98" s="8"/>
      <c r="H98" s="8"/>
      <c r="I98" s="8"/>
      <c r="J98" s="8"/>
      <c r="K98" s="8"/>
      <c r="L98" s="8"/>
      <c r="M98" s="8"/>
      <c r="N98" s="9"/>
      <c r="O98" s="5"/>
    </row>
    <row r="99" spans="2:15" ht="11.25">
      <c r="B99" s="5"/>
      <c r="C99" s="5"/>
      <c r="D99" s="5"/>
      <c r="E99" s="5"/>
      <c r="F99" s="5"/>
      <c r="G99" s="8"/>
      <c r="H99" s="8"/>
      <c r="I99" s="8"/>
      <c r="J99" s="8"/>
      <c r="K99" s="8"/>
      <c r="L99" s="8"/>
      <c r="M99" s="8"/>
      <c r="N99" s="9"/>
      <c r="O99" s="5"/>
    </row>
    <row r="100" spans="2:15" ht="12">
      <c r="B100" s="16" t="e">
        <f>#REF!</f>
        <v>#REF!</v>
      </c>
      <c r="C100" s="16"/>
      <c r="D100" s="16"/>
      <c r="E100" s="16"/>
      <c r="F100" s="16"/>
      <c r="G100" s="16"/>
      <c r="H100" s="16"/>
      <c r="I100" s="16"/>
      <c r="J100" s="16"/>
      <c r="K100" s="8"/>
      <c r="L100" s="8"/>
      <c r="M100" s="8"/>
      <c r="N100" s="9"/>
      <c r="O100" s="5"/>
    </row>
    <row r="101" spans="2:15" ht="12" thickBot="1">
      <c r="B101" s="17"/>
      <c r="C101" s="18"/>
      <c r="D101" s="18"/>
      <c r="E101" s="18"/>
      <c r="F101" s="18"/>
      <c r="G101" s="18"/>
      <c r="H101" s="18"/>
      <c r="I101" s="18"/>
      <c r="J101" s="18"/>
      <c r="K101" s="8"/>
      <c r="L101" s="8"/>
      <c r="M101" s="8"/>
      <c r="N101" s="9"/>
      <c r="O101" s="5"/>
    </row>
    <row r="102" spans="2:15" ht="12">
      <c r="B102" s="19"/>
      <c r="C102" s="19"/>
      <c r="D102" s="16"/>
      <c r="E102" s="16"/>
      <c r="F102" s="16"/>
      <c r="G102" s="31" t="e">
        <f>#REF!</f>
        <v>#REF!</v>
      </c>
      <c r="H102" s="33" t="s">
        <v>9</v>
      </c>
      <c r="I102" s="33"/>
      <c r="J102" s="34" t="s">
        <v>10</v>
      </c>
      <c r="K102" s="8"/>
      <c r="L102" s="8"/>
      <c r="M102" s="8"/>
      <c r="N102" s="9"/>
      <c r="O102" s="5"/>
    </row>
    <row r="103" spans="2:15" ht="12">
      <c r="B103" s="20"/>
      <c r="C103" s="21" t="e">
        <f>#REF!</f>
        <v>#REF!</v>
      </c>
      <c r="D103" s="21" t="e">
        <f>#REF!</f>
        <v>#REF!</v>
      </c>
      <c r="E103" s="22"/>
      <c r="F103" s="23"/>
      <c r="G103" s="32"/>
      <c r="H103" s="23" t="s">
        <v>1</v>
      </c>
      <c r="I103" s="23" t="s">
        <v>0</v>
      </c>
      <c r="J103" s="35"/>
      <c r="K103" s="8"/>
      <c r="L103" s="8"/>
      <c r="M103" s="8"/>
      <c r="N103" s="9"/>
      <c r="O103" s="5"/>
    </row>
    <row r="104" spans="2:15" ht="11.25">
      <c r="B104" s="24" t="e">
        <f>#REF!</f>
        <v>#REF!</v>
      </c>
      <c r="C104" s="24" t="e">
        <f>#REF!</f>
        <v>#REF!</v>
      </c>
      <c r="D104" s="24" t="e">
        <f>#REF!</f>
        <v>#REF!</v>
      </c>
      <c r="E104" s="25"/>
      <c r="F104" s="25"/>
      <c r="G104" s="25" t="e">
        <f>#REF!</f>
        <v>#REF!</v>
      </c>
      <c r="H104" s="25" t="e">
        <f>#REF!</f>
        <v>#REF!</v>
      </c>
      <c r="I104" s="25" t="e">
        <f>#REF!</f>
        <v>#REF!</v>
      </c>
      <c r="J104" s="26" t="e">
        <f>#REF!</f>
        <v>#REF!</v>
      </c>
      <c r="K104" s="8"/>
      <c r="L104" s="8"/>
      <c r="M104" s="8"/>
      <c r="N104" s="9"/>
      <c r="O104" s="5"/>
    </row>
    <row r="105" spans="2:15" ht="11.25">
      <c r="B105" s="24" t="e">
        <f>#REF!</f>
        <v>#REF!</v>
      </c>
      <c r="C105" s="24" t="e">
        <f>#REF!</f>
        <v>#REF!</v>
      </c>
      <c r="D105" s="24" t="e">
        <f>#REF!</f>
        <v>#REF!</v>
      </c>
      <c r="E105" s="25"/>
      <c r="F105" s="25"/>
      <c r="G105" s="25" t="e">
        <f>#REF!</f>
        <v>#REF!</v>
      </c>
      <c r="H105" s="25" t="e">
        <f>#REF!</f>
        <v>#REF!</v>
      </c>
      <c r="I105" s="25" t="e">
        <f>#REF!</f>
        <v>#REF!</v>
      </c>
      <c r="J105" s="26" t="e">
        <f>#REF!</f>
        <v>#REF!</v>
      </c>
      <c r="K105" s="8"/>
      <c r="L105" s="8"/>
      <c r="M105" s="8"/>
      <c r="N105" s="9"/>
      <c r="O105" s="5"/>
    </row>
    <row r="106" spans="2:15" ht="11.25">
      <c r="B106" s="24" t="e">
        <f>#REF!</f>
        <v>#REF!</v>
      </c>
      <c r="C106" s="24" t="e">
        <f>#REF!</f>
        <v>#REF!</v>
      </c>
      <c r="D106" s="24" t="e">
        <f>#REF!</f>
        <v>#REF!</v>
      </c>
      <c r="E106" s="25"/>
      <c r="F106" s="25"/>
      <c r="G106" s="25" t="e">
        <f>#REF!</f>
        <v>#REF!</v>
      </c>
      <c r="H106" s="25" t="e">
        <f>#REF!</f>
        <v>#REF!</v>
      </c>
      <c r="I106" s="25" t="e">
        <f>#REF!</f>
        <v>#REF!</v>
      </c>
      <c r="J106" s="26" t="e">
        <f>#REF!</f>
        <v>#REF!</v>
      </c>
      <c r="K106" s="8"/>
      <c r="L106" s="8"/>
      <c r="M106" s="8"/>
      <c r="N106" s="9"/>
      <c r="O106" s="5"/>
    </row>
    <row r="107" spans="2:15" ht="11.25">
      <c r="B107" s="24" t="e">
        <f>#REF!</f>
        <v>#REF!</v>
      </c>
      <c r="C107" s="24" t="e">
        <f>#REF!</f>
        <v>#REF!</v>
      </c>
      <c r="D107" s="24" t="e">
        <f>#REF!</f>
        <v>#REF!</v>
      </c>
      <c r="E107" s="25"/>
      <c r="F107" s="25"/>
      <c r="G107" s="25" t="e">
        <f>#REF!</f>
        <v>#REF!</v>
      </c>
      <c r="H107" s="25" t="e">
        <f>#REF!</f>
        <v>#REF!</v>
      </c>
      <c r="I107" s="25" t="e">
        <f>#REF!</f>
        <v>#REF!</v>
      </c>
      <c r="J107" s="26" t="e">
        <f>#REF!</f>
        <v>#REF!</v>
      </c>
      <c r="K107" s="8"/>
      <c r="L107" s="8"/>
      <c r="M107" s="8"/>
      <c r="N107" s="9"/>
      <c r="O107" s="5"/>
    </row>
    <row r="108" spans="2:15" ht="11.25">
      <c r="B108" s="24" t="e">
        <f>#REF!</f>
        <v>#REF!</v>
      </c>
      <c r="C108" s="24" t="e">
        <f>#REF!</f>
        <v>#REF!</v>
      </c>
      <c r="D108" s="24" t="e">
        <f>#REF!</f>
        <v>#REF!</v>
      </c>
      <c r="E108" s="25"/>
      <c r="F108" s="25"/>
      <c r="G108" s="25" t="e">
        <f>#REF!</f>
        <v>#REF!</v>
      </c>
      <c r="H108" s="25" t="e">
        <f>#REF!</f>
        <v>#REF!</v>
      </c>
      <c r="I108" s="25" t="e">
        <f>#REF!</f>
        <v>#REF!</v>
      </c>
      <c r="J108" s="26" t="e">
        <f>#REF!</f>
        <v>#REF!</v>
      </c>
      <c r="K108" s="8"/>
      <c r="L108" s="8"/>
      <c r="M108" s="8"/>
      <c r="N108" s="9"/>
      <c r="O108" s="5"/>
    </row>
    <row r="109" spans="2:15" ht="11.25">
      <c r="B109" s="24" t="e">
        <f>#REF!</f>
        <v>#REF!</v>
      </c>
      <c r="C109" s="24" t="e">
        <f>#REF!</f>
        <v>#REF!</v>
      </c>
      <c r="D109" s="24" t="e">
        <f>#REF!</f>
        <v>#REF!</v>
      </c>
      <c r="E109" s="25"/>
      <c r="F109" s="25"/>
      <c r="G109" s="25" t="e">
        <f>#REF!</f>
        <v>#REF!</v>
      </c>
      <c r="H109" s="25" t="e">
        <f>#REF!</f>
        <v>#REF!</v>
      </c>
      <c r="I109" s="25" t="e">
        <f>#REF!</f>
        <v>#REF!</v>
      </c>
      <c r="J109" s="26" t="e">
        <f>#REF!</f>
        <v>#REF!</v>
      </c>
      <c r="K109" s="8"/>
      <c r="L109" s="8"/>
      <c r="M109" s="8"/>
      <c r="N109" s="9"/>
      <c r="O109" s="5"/>
    </row>
    <row r="110" spans="2:15" ht="11.25">
      <c r="B110" s="24" t="e">
        <f>#REF!</f>
        <v>#REF!</v>
      </c>
      <c r="C110" s="24" t="e">
        <f>#REF!</f>
        <v>#REF!</v>
      </c>
      <c r="D110" s="24" t="e">
        <f>#REF!</f>
        <v>#REF!</v>
      </c>
      <c r="E110" s="25"/>
      <c r="F110" s="25"/>
      <c r="G110" s="25" t="e">
        <f>#REF!</f>
        <v>#REF!</v>
      </c>
      <c r="H110" s="25" t="e">
        <f>#REF!</f>
        <v>#REF!</v>
      </c>
      <c r="I110" s="25" t="e">
        <f>#REF!</f>
        <v>#REF!</v>
      </c>
      <c r="J110" s="26" t="e">
        <f>#REF!</f>
        <v>#REF!</v>
      </c>
      <c r="K110" s="8"/>
      <c r="L110" s="8"/>
      <c r="M110" s="8"/>
      <c r="N110" s="9"/>
      <c r="O110" s="5"/>
    </row>
    <row r="111" spans="2:15" ht="11.25">
      <c r="B111" s="24" t="e">
        <f>#REF!</f>
        <v>#REF!</v>
      </c>
      <c r="C111" s="24" t="e">
        <f>#REF!</f>
        <v>#REF!</v>
      </c>
      <c r="D111" s="24" t="e">
        <f>#REF!</f>
        <v>#REF!</v>
      </c>
      <c r="E111" s="25"/>
      <c r="F111" s="25"/>
      <c r="G111" s="25" t="e">
        <f>#REF!</f>
        <v>#REF!</v>
      </c>
      <c r="H111" s="25" t="e">
        <f>#REF!</f>
        <v>#REF!</v>
      </c>
      <c r="I111" s="25" t="e">
        <f>#REF!</f>
        <v>#REF!</v>
      </c>
      <c r="J111" s="26" t="e">
        <f>#REF!</f>
        <v>#REF!</v>
      </c>
      <c r="K111" s="8"/>
      <c r="L111" s="8"/>
      <c r="M111" s="8"/>
      <c r="N111" s="9"/>
      <c r="O111" s="5"/>
    </row>
    <row r="112" spans="2:15" ht="11.25">
      <c r="B112" s="24" t="e">
        <f>#REF!</f>
        <v>#REF!</v>
      </c>
      <c r="C112" s="24" t="e">
        <f>#REF!</f>
        <v>#REF!</v>
      </c>
      <c r="D112" s="24" t="e">
        <f>#REF!</f>
        <v>#REF!</v>
      </c>
      <c r="E112" s="25"/>
      <c r="F112" s="25"/>
      <c r="G112" s="25" t="e">
        <f>#REF!</f>
        <v>#REF!</v>
      </c>
      <c r="H112" s="25" t="e">
        <f>#REF!</f>
        <v>#REF!</v>
      </c>
      <c r="I112" s="25" t="e">
        <f>#REF!</f>
        <v>#REF!</v>
      </c>
      <c r="J112" s="26" t="e">
        <f>#REF!</f>
        <v>#REF!</v>
      </c>
      <c r="K112" s="8"/>
      <c r="L112" s="8"/>
      <c r="M112" s="8"/>
      <c r="N112" s="9"/>
      <c r="O112" s="5"/>
    </row>
    <row r="113" spans="2:15" ht="11.25">
      <c r="B113" s="24" t="e">
        <f>#REF!</f>
        <v>#REF!</v>
      </c>
      <c r="C113" s="24" t="e">
        <f>#REF!</f>
        <v>#REF!</v>
      </c>
      <c r="D113" s="24" t="e">
        <f>#REF!</f>
        <v>#REF!</v>
      </c>
      <c r="E113" s="25"/>
      <c r="F113" s="25"/>
      <c r="G113" s="25" t="e">
        <f>#REF!</f>
        <v>#REF!</v>
      </c>
      <c r="H113" s="25" t="e">
        <f>#REF!</f>
        <v>#REF!</v>
      </c>
      <c r="I113" s="25" t="e">
        <f>#REF!</f>
        <v>#REF!</v>
      </c>
      <c r="J113" s="26" t="e">
        <f>#REF!</f>
        <v>#REF!</v>
      </c>
      <c r="K113" s="8"/>
      <c r="L113" s="8"/>
      <c r="M113" s="8"/>
      <c r="N113" s="9"/>
      <c r="O113" s="5"/>
    </row>
    <row r="114" spans="2:15" ht="11.25">
      <c r="B114" s="24" t="e">
        <f>#REF!</f>
        <v>#REF!</v>
      </c>
      <c r="C114" s="24" t="e">
        <f>#REF!</f>
        <v>#REF!</v>
      </c>
      <c r="D114" s="24" t="e">
        <f>#REF!</f>
        <v>#REF!</v>
      </c>
      <c r="E114" s="25"/>
      <c r="F114" s="25"/>
      <c r="G114" s="25" t="e">
        <f>#REF!</f>
        <v>#REF!</v>
      </c>
      <c r="H114" s="25" t="e">
        <f>#REF!</f>
        <v>#REF!</v>
      </c>
      <c r="I114" s="25" t="e">
        <f>#REF!</f>
        <v>#REF!</v>
      </c>
      <c r="J114" s="26" t="e">
        <f>#REF!</f>
        <v>#REF!</v>
      </c>
      <c r="K114" s="8"/>
      <c r="L114" s="8"/>
      <c r="M114" s="8"/>
      <c r="N114" s="9"/>
      <c r="O114" s="5"/>
    </row>
    <row r="115" spans="2:15" ht="11.25">
      <c r="B115" s="24" t="e">
        <f>#REF!</f>
        <v>#REF!</v>
      </c>
      <c r="C115" s="24" t="e">
        <f>#REF!</f>
        <v>#REF!</v>
      </c>
      <c r="D115" s="24" t="e">
        <f>#REF!</f>
        <v>#REF!</v>
      </c>
      <c r="E115" s="25"/>
      <c r="F115" s="25"/>
      <c r="G115" s="25" t="e">
        <f>#REF!</f>
        <v>#REF!</v>
      </c>
      <c r="H115" s="25" t="e">
        <f>#REF!</f>
        <v>#REF!</v>
      </c>
      <c r="I115" s="25" t="e">
        <f>#REF!</f>
        <v>#REF!</v>
      </c>
      <c r="J115" s="26" t="e">
        <f>#REF!</f>
        <v>#REF!</v>
      </c>
      <c r="K115" s="8"/>
      <c r="L115" s="8"/>
      <c r="M115" s="8"/>
      <c r="N115" s="9"/>
      <c r="O115" s="5"/>
    </row>
    <row r="116" spans="2:15" ht="11.25">
      <c r="B116" s="24" t="e">
        <f>#REF!</f>
        <v>#REF!</v>
      </c>
      <c r="C116" s="24" t="e">
        <f>#REF!</f>
        <v>#REF!</v>
      </c>
      <c r="D116" s="24" t="e">
        <f>#REF!</f>
        <v>#REF!</v>
      </c>
      <c r="E116" s="25"/>
      <c r="F116" s="25"/>
      <c r="G116" s="25" t="e">
        <f>#REF!</f>
        <v>#REF!</v>
      </c>
      <c r="H116" s="25" t="e">
        <f>#REF!</f>
        <v>#REF!</v>
      </c>
      <c r="I116" s="25" t="e">
        <f>#REF!</f>
        <v>#REF!</v>
      </c>
      <c r="J116" s="26" t="e">
        <f>#REF!</f>
        <v>#REF!</v>
      </c>
      <c r="K116" s="8"/>
      <c r="L116" s="8"/>
      <c r="M116" s="8"/>
      <c r="N116" s="9"/>
      <c r="O116" s="5"/>
    </row>
    <row r="117" spans="2:15" ht="11.25">
      <c r="B117" s="24" t="e">
        <f>#REF!</f>
        <v>#REF!</v>
      </c>
      <c r="C117" s="24" t="e">
        <f>#REF!</f>
        <v>#REF!</v>
      </c>
      <c r="D117" s="24" t="e">
        <f>#REF!</f>
        <v>#REF!</v>
      </c>
      <c r="E117" s="25"/>
      <c r="F117" s="25"/>
      <c r="G117" s="25" t="e">
        <f>#REF!</f>
        <v>#REF!</v>
      </c>
      <c r="H117" s="25" t="e">
        <f>#REF!</f>
        <v>#REF!</v>
      </c>
      <c r="I117" s="25" t="e">
        <f>#REF!</f>
        <v>#REF!</v>
      </c>
      <c r="J117" s="26" t="e">
        <f>#REF!</f>
        <v>#REF!</v>
      </c>
      <c r="K117" s="8"/>
      <c r="L117" s="8"/>
      <c r="M117" s="8"/>
      <c r="N117" s="9"/>
      <c r="O117" s="5"/>
    </row>
    <row r="118" spans="2:15" ht="11.25">
      <c r="B118" s="24" t="e">
        <f>#REF!</f>
        <v>#REF!</v>
      </c>
      <c r="C118" s="24" t="e">
        <f>#REF!</f>
        <v>#REF!</v>
      </c>
      <c r="D118" s="24" t="e">
        <f>#REF!</f>
        <v>#REF!</v>
      </c>
      <c r="E118" s="25"/>
      <c r="F118" s="25"/>
      <c r="G118" s="25" t="e">
        <f>#REF!</f>
        <v>#REF!</v>
      </c>
      <c r="H118" s="25" t="e">
        <f>#REF!</f>
        <v>#REF!</v>
      </c>
      <c r="I118" s="25" t="e">
        <f>#REF!</f>
        <v>#REF!</v>
      </c>
      <c r="J118" s="26" t="e">
        <f>#REF!</f>
        <v>#REF!</v>
      </c>
      <c r="K118" s="8"/>
      <c r="L118" s="8"/>
      <c r="M118" s="8"/>
      <c r="N118" s="9"/>
      <c r="O118" s="5"/>
    </row>
    <row r="119" spans="2:15" ht="11.25">
      <c r="B119" s="24" t="e">
        <f>#REF!</f>
        <v>#REF!</v>
      </c>
      <c r="C119" s="24" t="e">
        <f>#REF!</f>
        <v>#REF!</v>
      </c>
      <c r="D119" s="24" t="e">
        <f>#REF!</f>
        <v>#REF!</v>
      </c>
      <c r="E119" s="25"/>
      <c r="F119" s="25"/>
      <c r="G119" s="25" t="e">
        <f>#REF!</f>
        <v>#REF!</v>
      </c>
      <c r="H119" s="25" t="e">
        <f>#REF!</f>
        <v>#REF!</v>
      </c>
      <c r="I119" s="25" t="e">
        <f>#REF!</f>
        <v>#REF!</v>
      </c>
      <c r="J119" s="26" t="e">
        <f>#REF!</f>
        <v>#REF!</v>
      </c>
      <c r="K119" s="8"/>
      <c r="L119" s="8"/>
      <c r="M119" s="8"/>
      <c r="N119" s="9"/>
      <c r="O119" s="5"/>
    </row>
    <row r="120" spans="2:15" ht="11.25">
      <c r="B120" s="24" t="e">
        <f>#REF!</f>
        <v>#REF!</v>
      </c>
      <c r="C120" s="24" t="e">
        <f>#REF!</f>
        <v>#REF!</v>
      </c>
      <c r="D120" s="24" t="e">
        <f>#REF!</f>
        <v>#REF!</v>
      </c>
      <c r="E120" s="25"/>
      <c r="F120" s="25"/>
      <c r="G120" s="25" t="e">
        <f>#REF!</f>
        <v>#REF!</v>
      </c>
      <c r="H120" s="25" t="e">
        <f>#REF!</f>
        <v>#REF!</v>
      </c>
      <c r="I120" s="25" t="e">
        <f>#REF!</f>
        <v>#REF!</v>
      </c>
      <c r="J120" s="26" t="e">
        <f>#REF!</f>
        <v>#REF!</v>
      </c>
      <c r="K120" s="8"/>
      <c r="L120" s="8"/>
      <c r="M120" s="8"/>
      <c r="N120" s="9"/>
      <c r="O120" s="5"/>
    </row>
    <row r="121" spans="2:15" ht="11.25">
      <c r="B121" s="24" t="e">
        <f>#REF!</f>
        <v>#REF!</v>
      </c>
      <c r="C121" s="24" t="e">
        <f>#REF!</f>
        <v>#REF!</v>
      </c>
      <c r="D121" s="24" t="e">
        <f>#REF!</f>
        <v>#REF!</v>
      </c>
      <c r="E121" s="25"/>
      <c r="F121" s="25"/>
      <c r="G121" s="25" t="e">
        <f>#REF!</f>
        <v>#REF!</v>
      </c>
      <c r="H121" s="25" t="e">
        <f>#REF!</f>
        <v>#REF!</v>
      </c>
      <c r="I121" s="25" t="e">
        <f>#REF!</f>
        <v>#REF!</v>
      </c>
      <c r="J121" s="26" t="e">
        <f>#REF!</f>
        <v>#REF!</v>
      </c>
      <c r="K121" s="8"/>
      <c r="L121" s="8"/>
      <c r="M121" s="8"/>
      <c r="N121" s="9"/>
      <c r="O121" s="5"/>
    </row>
    <row r="122" spans="2:15" ht="11.25">
      <c r="B122" s="24" t="e">
        <f>#REF!</f>
        <v>#REF!</v>
      </c>
      <c r="C122" s="24" t="e">
        <f>#REF!</f>
        <v>#REF!</v>
      </c>
      <c r="D122" s="24" t="e">
        <f>#REF!</f>
        <v>#REF!</v>
      </c>
      <c r="E122" s="25"/>
      <c r="F122" s="25"/>
      <c r="G122" s="25" t="e">
        <f>#REF!</f>
        <v>#REF!</v>
      </c>
      <c r="H122" s="25" t="e">
        <f>#REF!</f>
        <v>#REF!</v>
      </c>
      <c r="I122" s="25" t="e">
        <f>#REF!</f>
        <v>#REF!</v>
      </c>
      <c r="J122" s="26" t="e">
        <f>#REF!</f>
        <v>#REF!</v>
      </c>
      <c r="K122" s="8"/>
      <c r="L122" s="8"/>
      <c r="M122" s="8"/>
      <c r="N122" s="9"/>
      <c r="O122" s="5"/>
    </row>
    <row r="123" spans="2:15" ht="11.25">
      <c r="B123" s="24" t="e">
        <f>#REF!</f>
        <v>#REF!</v>
      </c>
      <c r="C123" s="24" t="e">
        <f>#REF!</f>
        <v>#REF!</v>
      </c>
      <c r="D123" s="24" t="e">
        <f>#REF!</f>
        <v>#REF!</v>
      </c>
      <c r="E123" s="25"/>
      <c r="F123" s="25"/>
      <c r="G123" s="25" t="e">
        <f>#REF!</f>
        <v>#REF!</v>
      </c>
      <c r="H123" s="25" t="e">
        <f>#REF!</f>
        <v>#REF!</v>
      </c>
      <c r="I123" s="25" t="e">
        <f>#REF!</f>
        <v>#REF!</v>
      </c>
      <c r="J123" s="26" t="e">
        <f>#REF!</f>
        <v>#REF!</v>
      </c>
      <c r="K123" s="8"/>
      <c r="L123" s="8"/>
      <c r="M123" s="8"/>
      <c r="N123" s="9"/>
      <c r="O123" s="5"/>
    </row>
    <row r="124" spans="2:15" ht="11.25">
      <c r="B124" s="24" t="e">
        <f>#REF!</f>
        <v>#REF!</v>
      </c>
      <c r="C124" s="24" t="e">
        <f>#REF!</f>
        <v>#REF!</v>
      </c>
      <c r="D124" s="24" t="e">
        <f>#REF!</f>
        <v>#REF!</v>
      </c>
      <c r="E124" s="25"/>
      <c r="F124" s="25"/>
      <c r="G124" s="25" t="e">
        <f>#REF!</f>
        <v>#REF!</v>
      </c>
      <c r="H124" s="25" t="e">
        <f>#REF!</f>
        <v>#REF!</v>
      </c>
      <c r="I124" s="25" t="e">
        <f>#REF!</f>
        <v>#REF!</v>
      </c>
      <c r="J124" s="26" t="e">
        <f>#REF!</f>
        <v>#REF!</v>
      </c>
      <c r="K124" s="5"/>
      <c r="L124" s="5"/>
      <c r="M124" s="5"/>
      <c r="N124" s="5"/>
      <c r="O124" s="5"/>
    </row>
    <row r="125" spans="2:15" ht="11.25">
      <c r="B125" s="24" t="e">
        <f>#REF!</f>
        <v>#REF!</v>
      </c>
      <c r="C125" s="24" t="e">
        <f>#REF!</f>
        <v>#REF!</v>
      </c>
      <c r="D125" s="24" t="e">
        <f>#REF!</f>
        <v>#REF!</v>
      </c>
      <c r="E125" s="25"/>
      <c r="F125" s="25"/>
      <c r="G125" s="25" t="e">
        <f>#REF!</f>
        <v>#REF!</v>
      </c>
      <c r="H125" s="25" t="e">
        <f>#REF!</f>
        <v>#REF!</v>
      </c>
      <c r="I125" s="25" t="e">
        <f>#REF!</f>
        <v>#REF!</v>
      </c>
      <c r="J125" s="26" t="e">
        <f>#REF!</f>
        <v>#REF!</v>
      </c>
      <c r="K125" s="5"/>
      <c r="L125" s="5"/>
      <c r="M125" s="5"/>
      <c r="N125" s="5"/>
      <c r="O125" s="5"/>
    </row>
    <row r="126" spans="2:15" ht="11.25">
      <c r="B126" s="24" t="e">
        <f>#REF!</f>
        <v>#REF!</v>
      </c>
      <c r="C126" s="24" t="e">
        <f>#REF!</f>
        <v>#REF!</v>
      </c>
      <c r="D126" s="24" t="e">
        <f>#REF!</f>
        <v>#REF!</v>
      </c>
      <c r="E126" s="25"/>
      <c r="F126" s="25"/>
      <c r="G126" s="25" t="e">
        <f>#REF!</f>
        <v>#REF!</v>
      </c>
      <c r="H126" s="25" t="e">
        <f>#REF!</f>
        <v>#REF!</v>
      </c>
      <c r="I126" s="25" t="e">
        <f>#REF!</f>
        <v>#REF!</v>
      </c>
      <c r="J126" s="26" t="e">
        <f>#REF!</f>
        <v>#REF!</v>
      </c>
      <c r="K126" s="5"/>
      <c r="L126" s="5"/>
      <c r="M126" s="5"/>
      <c r="N126" s="5"/>
      <c r="O126" s="5"/>
    </row>
    <row r="127" spans="2:15" ht="11.25">
      <c r="B127" s="24" t="e">
        <f>#REF!</f>
        <v>#REF!</v>
      </c>
      <c r="C127" s="24" t="e">
        <f>#REF!</f>
        <v>#REF!</v>
      </c>
      <c r="D127" s="24" t="e">
        <f>#REF!</f>
        <v>#REF!</v>
      </c>
      <c r="E127" s="25"/>
      <c r="F127" s="25"/>
      <c r="G127" s="25" t="e">
        <f>#REF!</f>
        <v>#REF!</v>
      </c>
      <c r="H127" s="25" t="e">
        <f>#REF!</f>
        <v>#REF!</v>
      </c>
      <c r="I127" s="25" t="e">
        <f>#REF!</f>
        <v>#REF!</v>
      </c>
      <c r="J127" s="26" t="e">
        <f>#REF!</f>
        <v>#REF!</v>
      </c>
      <c r="K127" s="5"/>
      <c r="L127" s="5"/>
      <c r="M127" s="5"/>
      <c r="N127" s="5"/>
      <c r="O127" s="5"/>
    </row>
    <row r="128" spans="2:15" ht="11.25">
      <c r="B128" s="24" t="e">
        <f>#REF!</f>
        <v>#REF!</v>
      </c>
      <c r="C128" s="24" t="e">
        <f>#REF!</f>
        <v>#REF!</v>
      </c>
      <c r="D128" s="24" t="e">
        <f>#REF!</f>
        <v>#REF!</v>
      </c>
      <c r="E128" s="25"/>
      <c r="F128" s="25"/>
      <c r="G128" s="25" t="e">
        <f>#REF!</f>
        <v>#REF!</v>
      </c>
      <c r="H128" s="25" t="e">
        <f>#REF!</f>
        <v>#REF!</v>
      </c>
      <c r="I128" s="25" t="e">
        <f>#REF!</f>
        <v>#REF!</v>
      </c>
      <c r="J128" s="26" t="e">
        <f>#REF!</f>
        <v>#REF!</v>
      </c>
      <c r="K128" s="5"/>
      <c r="L128" s="5"/>
      <c r="M128" s="5"/>
      <c r="N128" s="5"/>
      <c r="O128" s="5"/>
    </row>
    <row r="129" spans="2:15" ht="11.25">
      <c r="B129" s="24" t="e">
        <f>#REF!</f>
        <v>#REF!</v>
      </c>
      <c r="C129" s="24" t="e">
        <f>#REF!</f>
        <v>#REF!</v>
      </c>
      <c r="D129" s="24" t="e">
        <f>#REF!</f>
        <v>#REF!</v>
      </c>
      <c r="E129" s="25"/>
      <c r="F129" s="25"/>
      <c r="G129" s="25" t="e">
        <f>#REF!</f>
        <v>#REF!</v>
      </c>
      <c r="H129" s="25" t="e">
        <f>#REF!</f>
        <v>#REF!</v>
      </c>
      <c r="I129" s="25" t="e">
        <f>#REF!</f>
        <v>#REF!</v>
      </c>
      <c r="J129" s="26" t="e">
        <f>#REF!</f>
        <v>#REF!</v>
      </c>
      <c r="K129" s="5"/>
      <c r="L129" s="5"/>
      <c r="M129" s="5"/>
      <c r="N129" s="5"/>
      <c r="O129" s="5"/>
    </row>
    <row r="130" spans="2:15" ht="11.25">
      <c r="B130" s="24" t="e">
        <f>#REF!</f>
        <v>#REF!</v>
      </c>
      <c r="C130" s="24" t="e">
        <f>#REF!</f>
        <v>#REF!</v>
      </c>
      <c r="D130" s="24" t="e">
        <f>#REF!</f>
        <v>#REF!</v>
      </c>
      <c r="E130" s="25"/>
      <c r="F130" s="25"/>
      <c r="G130" s="25" t="e">
        <f>#REF!</f>
        <v>#REF!</v>
      </c>
      <c r="H130" s="25" t="e">
        <f>#REF!</f>
        <v>#REF!</v>
      </c>
      <c r="I130" s="25" t="e">
        <f>#REF!</f>
        <v>#REF!</v>
      </c>
      <c r="J130" s="26" t="e">
        <f>#REF!</f>
        <v>#REF!</v>
      </c>
      <c r="K130" s="5"/>
      <c r="L130" s="5"/>
      <c r="M130" s="5"/>
      <c r="N130" s="5"/>
      <c r="O130" s="5"/>
    </row>
    <row r="131" spans="2:15" ht="11.25">
      <c r="B131" s="24" t="e">
        <f>#REF!</f>
        <v>#REF!</v>
      </c>
      <c r="C131" s="24" t="e">
        <f>#REF!</f>
        <v>#REF!</v>
      </c>
      <c r="D131" s="24" t="e">
        <f>#REF!</f>
        <v>#REF!</v>
      </c>
      <c r="E131" s="25"/>
      <c r="F131" s="25"/>
      <c r="G131" s="25" t="e">
        <f>#REF!</f>
        <v>#REF!</v>
      </c>
      <c r="H131" s="25" t="e">
        <f>#REF!</f>
        <v>#REF!</v>
      </c>
      <c r="I131" s="25" t="e">
        <f>#REF!</f>
        <v>#REF!</v>
      </c>
      <c r="J131" s="26" t="e">
        <f>#REF!</f>
        <v>#REF!</v>
      </c>
      <c r="K131" s="4"/>
      <c r="L131" s="4"/>
      <c r="M131" s="4"/>
      <c r="N131" s="4"/>
      <c r="O131" s="4"/>
    </row>
    <row r="132" spans="2:15" ht="11.25">
      <c r="B132" s="24" t="e">
        <f>#REF!</f>
        <v>#REF!</v>
      </c>
      <c r="C132" s="24" t="e">
        <f>#REF!</f>
        <v>#REF!</v>
      </c>
      <c r="D132" s="24" t="e">
        <f>#REF!</f>
        <v>#REF!</v>
      </c>
      <c r="E132" s="25"/>
      <c r="F132" s="25"/>
      <c r="G132" s="25" t="e">
        <f>#REF!</f>
        <v>#REF!</v>
      </c>
      <c r="H132" s="25" t="e">
        <f>#REF!</f>
        <v>#REF!</v>
      </c>
      <c r="I132" s="25" t="e">
        <f>#REF!</f>
        <v>#REF!</v>
      </c>
      <c r="J132" s="26" t="e">
        <f>#REF!</f>
        <v>#REF!</v>
      </c>
      <c r="K132" s="4"/>
      <c r="L132" s="4"/>
      <c r="M132" s="4"/>
      <c r="N132" s="4"/>
      <c r="O132" s="4"/>
    </row>
    <row r="133" spans="2:15" ht="11.25">
      <c r="B133" s="24" t="e">
        <f>#REF!</f>
        <v>#REF!</v>
      </c>
      <c r="C133" s="24" t="e">
        <f>#REF!</f>
        <v>#REF!</v>
      </c>
      <c r="D133" s="24" t="e">
        <f>#REF!</f>
        <v>#REF!</v>
      </c>
      <c r="E133" s="25"/>
      <c r="F133" s="25"/>
      <c r="G133" s="25" t="e">
        <f>#REF!</f>
        <v>#REF!</v>
      </c>
      <c r="H133" s="25" t="e">
        <f>#REF!</f>
        <v>#REF!</v>
      </c>
      <c r="I133" s="25" t="e">
        <f>#REF!</f>
        <v>#REF!</v>
      </c>
      <c r="J133" s="26" t="e">
        <f>#REF!</f>
        <v>#REF!</v>
      </c>
      <c r="K133" s="4"/>
      <c r="L133" s="4"/>
      <c r="M133" s="4"/>
      <c r="N133" s="4"/>
      <c r="O133" s="4"/>
    </row>
    <row r="134" spans="2:15" ht="11.25">
      <c r="B134" s="24" t="e">
        <f>#REF!</f>
        <v>#REF!</v>
      </c>
      <c r="C134" s="24" t="e">
        <f>#REF!</f>
        <v>#REF!</v>
      </c>
      <c r="D134" s="24" t="e">
        <f>#REF!</f>
        <v>#REF!</v>
      </c>
      <c r="E134" s="25"/>
      <c r="F134" s="25"/>
      <c r="G134" s="25" t="e">
        <f>#REF!</f>
        <v>#REF!</v>
      </c>
      <c r="H134" s="25" t="e">
        <f>#REF!</f>
        <v>#REF!</v>
      </c>
      <c r="I134" s="25" t="e">
        <f>#REF!</f>
        <v>#REF!</v>
      </c>
      <c r="J134" s="26" t="e">
        <f>#REF!</f>
        <v>#REF!</v>
      </c>
      <c r="K134" s="4"/>
      <c r="L134" s="4"/>
      <c r="M134" s="4"/>
      <c r="N134" s="4"/>
      <c r="O134" s="4"/>
    </row>
    <row r="135" spans="2:15" ht="11.25">
      <c r="B135" s="24" t="e">
        <f>#REF!</f>
        <v>#REF!</v>
      </c>
      <c r="C135" s="24" t="e">
        <f>#REF!</f>
        <v>#REF!</v>
      </c>
      <c r="D135" s="24" t="e">
        <f>#REF!</f>
        <v>#REF!</v>
      </c>
      <c r="E135" s="25"/>
      <c r="F135" s="25"/>
      <c r="G135" s="25" t="e">
        <f>#REF!</f>
        <v>#REF!</v>
      </c>
      <c r="H135" s="25" t="e">
        <f>#REF!</f>
        <v>#REF!</v>
      </c>
      <c r="I135" s="25" t="e">
        <f>#REF!</f>
        <v>#REF!</v>
      </c>
      <c r="J135" s="26" t="e">
        <f>#REF!</f>
        <v>#REF!</v>
      </c>
      <c r="K135" s="4"/>
      <c r="L135" s="4"/>
      <c r="M135" s="4"/>
      <c r="N135" s="4"/>
      <c r="O135" s="4"/>
    </row>
    <row r="136" spans="2:15" ht="11.25">
      <c r="B136" s="24" t="e">
        <f>#REF!</f>
        <v>#REF!</v>
      </c>
      <c r="C136" s="24" t="e">
        <f>#REF!</f>
        <v>#REF!</v>
      </c>
      <c r="D136" s="24" t="e">
        <f>#REF!</f>
        <v>#REF!</v>
      </c>
      <c r="E136" s="25"/>
      <c r="F136" s="25"/>
      <c r="G136" s="25" t="e">
        <f>#REF!</f>
        <v>#REF!</v>
      </c>
      <c r="H136" s="25" t="e">
        <f>#REF!</f>
        <v>#REF!</v>
      </c>
      <c r="I136" s="25" t="e">
        <f>#REF!</f>
        <v>#REF!</v>
      </c>
      <c r="J136" s="26" t="e">
        <f>#REF!</f>
        <v>#REF!</v>
      </c>
      <c r="K136" s="4"/>
      <c r="L136" s="4"/>
      <c r="M136" s="4"/>
      <c r="N136" s="4"/>
      <c r="O136" s="4"/>
    </row>
    <row r="137" spans="2:15" ht="11.25">
      <c r="B137" s="24" t="e">
        <f>#REF!</f>
        <v>#REF!</v>
      </c>
      <c r="C137" s="24" t="e">
        <f>#REF!</f>
        <v>#REF!</v>
      </c>
      <c r="D137" s="24" t="e">
        <f>#REF!</f>
        <v>#REF!</v>
      </c>
      <c r="E137" s="25"/>
      <c r="F137" s="25"/>
      <c r="G137" s="25" t="e">
        <f>#REF!</f>
        <v>#REF!</v>
      </c>
      <c r="H137" s="25" t="e">
        <f>#REF!</f>
        <v>#REF!</v>
      </c>
      <c r="I137" s="25" t="e">
        <f>#REF!</f>
        <v>#REF!</v>
      </c>
      <c r="J137" s="26" t="e">
        <f>#REF!</f>
        <v>#REF!</v>
      </c>
      <c r="K137" s="4"/>
      <c r="L137" s="4"/>
      <c r="M137" s="4"/>
      <c r="N137" s="4"/>
      <c r="O137" s="4"/>
    </row>
    <row r="138" spans="2:15" ht="12" thickBot="1">
      <c r="B138" s="27" t="s">
        <v>131</v>
      </c>
      <c r="C138" s="27"/>
      <c r="D138" s="28"/>
      <c r="E138" s="28"/>
      <c r="F138" s="28"/>
      <c r="G138" s="28"/>
      <c r="H138" s="28" t="e">
        <f>AVERAGE(H104:H137)</f>
        <v>#REF!</v>
      </c>
      <c r="I138" s="28" t="e">
        <f>AVERAGE(I104:I137)</f>
        <v>#REF!</v>
      </c>
      <c r="J138" s="28"/>
      <c r="K138" s="4"/>
      <c r="L138" s="4"/>
      <c r="M138" s="4"/>
      <c r="N138" s="4"/>
      <c r="O138" s="4"/>
    </row>
    <row r="139" spans="2:15" ht="11.25">
      <c r="B139" s="5"/>
      <c r="C139" s="5"/>
      <c r="D139" s="5"/>
      <c r="E139" s="5"/>
      <c r="F139" s="5"/>
      <c r="G139" s="4"/>
      <c r="H139" s="4"/>
      <c r="I139" s="4"/>
      <c r="J139" s="4"/>
      <c r="K139" s="4"/>
      <c r="L139" s="4"/>
      <c r="M139" s="4"/>
      <c r="N139" s="4"/>
      <c r="O139" s="4"/>
    </row>
    <row r="140" spans="2:15" ht="11.25">
      <c r="B140" s="5"/>
      <c r="C140" s="5"/>
      <c r="D140" s="5"/>
      <c r="E140" s="5"/>
      <c r="F140" s="5"/>
      <c r="G140" s="4"/>
      <c r="H140" s="4"/>
      <c r="I140" s="4"/>
      <c r="J140" s="4"/>
      <c r="K140" s="4"/>
      <c r="L140" s="4"/>
      <c r="M140" s="4"/>
      <c r="N140" s="4"/>
      <c r="O140" s="4"/>
    </row>
    <row r="141" spans="2:15" ht="11.25">
      <c r="B141" s="5"/>
      <c r="C141" s="5"/>
      <c r="D141" s="5"/>
      <c r="E141" s="5"/>
      <c r="F141" s="5"/>
      <c r="G141" s="4"/>
      <c r="H141" s="4"/>
      <c r="I141" s="4"/>
      <c r="J141" s="4"/>
      <c r="K141" s="4"/>
      <c r="L141" s="4"/>
      <c r="M141" s="4"/>
      <c r="N141" s="4"/>
      <c r="O141" s="4"/>
    </row>
    <row r="142" spans="2:6" ht="11.25">
      <c r="B142" s="10"/>
      <c r="C142" s="10"/>
      <c r="D142" s="10"/>
      <c r="E142" s="10"/>
      <c r="F142" s="10"/>
    </row>
    <row r="143" spans="2:6" ht="11.25">
      <c r="B143" s="10"/>
      <c r="C143" s="10"/>
      <c r="D143" s="10"/>
      <c r="E143" s="10"/>
      <c r="F143" s="10"/>
    </row>
    <row r="144" spans="2:6" ht="11.25">
      <c r="B144" s="10"/>
      <c r="C144" s="10"/>
      <c r="D144" s="10"/>
      <c r="E144" s="10"/>
      <c r="F144" s="10"/>
    </row>
    <row r="145" spans="3:15" ht="11.25">
      <c r="C145" s="1">
        <v>1</v>
      </c>
      <c r="D145" s="1" t="s">
        <v>2</v>
      </c>
      <c r="E145" s="1" t="s">
        <v>3</v>
      </c>
      <c r="F145" s="1" t="s">
        <v>4</v>
      </c>
      <c r="G145" s="1" t="s">
        <v>5</v>
      </c>
      <c r="H145" s="1" t="s">
        <v>6</v>
      </c>
      <c r="I145" s="1" t="s">
        <v>7</v>
      </c>
      <c r="J145" s="1" t="s">
        <v>8</v>
      </c>
      <c r="K145" s="1" t="s">
        <v>9</v>
      </c>
      <c r="L145" s="1" t="s">
        <v>10</v>
      </c>
      <c r="M145" s="1" t="s">
        <v>11</v>
      </c>
      <c r="N145" s="1" t="s">
        <v>12</v>
      </c>
      <c r="O145" s="1" t="s">
        <v>13</v>
      </c>
    </row>
    <row r="146" spans="3:20" ht="11.25">
      <c r="C146" s="1">
        <v>206</v>
      </c>
      <c r="D146" s="1" t="s">
        <v>14</v>
      </c>
      <c r="E146" s="1" t="s">
        <v>15</v>
      </c>
      <c r="F146" s="1" t="s">
        <v>16</v>
      </c>
      <c r="G146" s="1" t="s">
        <v>17</v>
      </c>
      <c r="H146" s="1">
        <v>0</v>
      </c>
      <c r="I146" s="1">
        <v>41.09651992517955</v>
      </c>
      <c r="J146" s="1">
        <v>0</v>
      </c>
      <c r="K146" s="1">
        <v>41.09651992517955</v>
      </c>
      <c r="L146" s="1" t="s">
        <v>18</v>
      </c>
      <c r="M146" s="1">
        <v>0</v>
      </c>
      <c r="N146" s="1">
        <v>1</v>
      </c>
      <c r="O146" s="1" t="s">
        <v>19</v>
      </c>
      <c r="R146" s="1">
        <v>39.79940112846487</v>
      </c>
      <c r="T146" s="3">
        <f>K146-R146</f>
        <v>1.2971187967146776</v>
      </c>
    </row>
    <row r="147" spans="3:20" ht="11.25">
      <c r="C147" s="1">
        <v>276</v>
      </c>
      <c r="D147" s="1" t="s">
        <v>20</v>
      </c>
      <c r="E147" s="1" t="s">
        <v>21</v>
      </c>
      <c r="F147" s="1" t="s">
        <v>22</v>
      </c>
      <c r="G147" s="1" t="s">
        <v>23</v>
      </c>
      <c r="H147" s="1">
        <v>3.1911206269177095</v>
      </c>
      <c r="I147" s="1">
        <v>27.22364831420579</v>
      </c>
      <c r="J147" s="1">
        <v>0</v>
      </c>
      <c r="K147" s="1">
        <v>30.414768941123498</v>
      </c>
      <c r="L147" s="1" t="s">
        <v>24</v>
      </c>
      <c r="M147" s="1">
        <v>0</v>
      </c>
      <c r="N147" s="1">
        <v>1</v>
      </c>
      <c r="O147" s="1" t="s">
        <v>19</v>
      </c>
      <c r="R147" s="1">
        <v>30.414768941123498</v>
      </c>
      <c r="T147" s="3">
        <f aca="true" t="shared" si="0" ref="T147:T178">K147-R147</f>
        <v>0</v>
      </c>
    </row>
    <row r="148" spans="3:20" ht="11.25">
      <c r="C148" s="1">
        <v>328</v>
      </c>
      <c r="D148" s="1" t="s">
        <v>25</v>
      </c>
      <c r="E148" s="1" t="s">
        <v>132</v>
      </c>
      <c r="F148" s="1" t="s">
        <v>133</v>
      </c>
      <c r="G148" s="1" t="s">
        <v>134</v>
      </c>
      <c r="H148" s="1">
        <v>1.515344377163154</v>
      </c>
      <c r="I148" s="1">
        <v>27.2216463913589</v>
      </c>
      <c r="J148" s="1">
        <v>0</v>
      </c>
      <c r="K148" s="1">
        <v>28.736990768522052</v>
      </c>
      <c r="L148" s="1" t="s">
        <v>24</v>
      </c>
      <c r="M148" s="1">
        <v>0</v>
      </c>
      <c r="N148" s="1">
        <v>1</v>
      </c>
      <c r="O148" s="1" t="s">
        <v>19</v>
      </c>
      <c r="R148" s="1">
        <v>28.736990768522052</v>
      </c>
      <c r="T148" s="3">
        <f t="shared" si="0"/>
        <v>0</v>
      </c>
    </row>
    <row r="149" spans="3:20" ht="11.25">
      <c r="C149" s="1">
        <v>410</v>
      </c>
      <c r="D149" s="1" t="s">
        <v>27</v>
      </c>
      <c r="E149" s="1" t="s">
        <v>135</v>
      </c>
      <c r="F149" s="1" t="s">
        <v>136</v>
      </c>
      <c r="G149" s="1" t="s">
        <v>137</v>
      </c>
      <c r="H149" s="1">
        <v>1.0866476029295904</v>
      </c>
      <c r="I149" s="1">
        <v>62.614397012051</v>
      </c>
      <c r="J149" s="1">
        <v>0</v>
      </c>
      <c r="K149" s="1">
        <v>63.70104461498059</v>
      </c>
      <c r="L149" s="1" t="s">
        <v>18</v>
      </c>
      <c r="M149" s="1">
        <v>0</v>
      </c>
      <c r="N149" s="1">
        <v>1</v>
      </c>
      <c r="O149" s="1" t="s">
        <v>19</v>
      </c>
      <c r="R149" s="1">
        <v>63.70104461498059</v>
      </c>
      <c r="T149" s="3">
        <f t="shared" si="0"/>
        <v>0</v>
      </c>
    </row>
    <row r="150" spans="3:20" ht="11.25">
      <c r="C150" s="1">
        <v>465</v>
      </c>
      <c r="D150" s="1" t="s">
        <v>28</v>
      </c>
      <c r="E150" s="1" t="s">
        <v>29</v>
      </c>
      <c r="F150" s="1" t="s">
        <v>30</v>
      </c>
      <c r="G150" s="1" t="s">
        <v>31</v>
      </c>
      <c r="H150" s="1">
        <v>0</v>
      </c>
      <c r="I150" s="1">
        <v>74.95340861564199</v>
      </c>
      <c r="J150" s="1">
        <v>0</v>
      </c>
      <c r="K150" s="1">
        <v>74.95340861564199</v>
      </c>
      <c r="L150" s="1" t="s">
        <v>26</v>
      </c>
      <c r="M150" s="1">
        <v>0</v>
      </c>
      <c r="N150" s="1">
        <v>1</v>
      </c>
      <c r="O150" s="1" t="s">
        <v>19</v>
      </c>
      <c r="R150" s="1">
        <v>74.95340861564199</v>
      </c>
      <c r="T150" s="3">
        <f t="shared" si="0"/>
        <v>0</v>
      </c>
    </row>
    <row r="151" spans="3:20" ht="11.25">
      <c r="C151" s="1">
        <v>526</v>
      </c>
      <c r="D151" s="1" t="s">
        <v>32</v>
      </c>
      <c r="E151" s="1" t="s">
        <v>33</v>
      </c>
      <c r="F151" s="1" t="s">
        <v>34</v>
      </c>
      <c r="G151" s="1" t="s">
        <v>35</v>
      </c>
      <c r="H151" s="1">
        <v>2.4830932452392678</v>
      </c>
      <c r="I151" s="1">
        <v>30.841510093229356</v>
      </c>
      <c r="J151" s="1">
        <v>0</v>
      </c>
      <c r="K151" s="1">
        <v>33.32460333846863</v>
      </c>
      <c r="L151" s="1" t="s">
        <v>18</v>
      </c>
      <c r="M151" s="1">
        <v>0</v>
      </c>
      <c r="N151" s="1">
        <v>1</v>
      </c>
      <c r="O151" s="1" t="s">
        <v>19</v>
      </c>
      <c r="R151" s="1">
        <v>33.32460333846863</v>
      </c>
      <c r="T151" s="3">
        <f t="shared" si="0"/>
        <v>0</v>
      </c>
    </row>
    <row r="152" spans="3:20" ht="11.25">
      <c r="C152" s="1">
        <v>563</v>
      </c>
      <c r="D152" s="1" t="s">
        <v>36</v>
      </c>
      <c r="E152" s="1" t="s">
        <v>37</v>
      </c>
      <c r="F152" s="1" t="s">
        <v>38</v>
      </c>
      <c r="G152" s="1" t="s">
        <v>39</v>
      </c>
      <c r="H152" s="1">
        <v>0.9546740153811191</v>
      </c>
      <c r="I152" s="1">
        <v>28.647909111221875</v>
      </c>
      <c r="J152" s="1">
        <v>0</v>
      </c>
      <c r="K152" s="1">
        <v>29.602583126602994</v>
      </c>
      <c r="L152" s="1" t="s">
        <v>24</v>
      </c>
      <c r="M152" s="1">
        <v>0</v>
      </c>
      <c r="N152" s="1">
        <v>1</v>
      </c>
      <c r="O152" s="1" t="s">
        <v>19</v>
      </c>
      <c r="R152" s="1">
        <v>29.602583126602994</v>
      </c>
      <c r="T152" s="3">
        <f t="shared" si="0"/>
        <v>0</v>
      </c>
    </row>
    <row r="153" spans="3:20" ht="11.25">
      <c r="C153" s="1">
        <v>604</v>
      </c>
      <c r="D153" s="1" t="s">
        <v>40</v>
      </c>
      <c r="E153" s="1" t="s">
        <v>41</v>
      </c>
      <c r="F153" s="1" t="s">
        <v>42</v>
      </c>
      <c r="G153" s="1" t="s">
        <v>43</v>
      </c>
      <c r="H153" s="1">
        <v>0</v>
      </c>
      <c r="I153" s="1">
        <v>30.233858898580515</v>
      </c>
      <c r="J153" s="1">
        <v>0</v>
      </c>
      <c r="K153" s="1">
        <v>30.233858898580515</v>
      </c>
      <c r="L153" s="1" t="s">
        <v>26</v>
      </c>
      <c r="M153" s="1">
        <v>0</v>
      </c>
      <c r="N153" s="1">
        <v>1</v>
      </c>
      <c r="O153" s="1" t="s">
        <v>19</v>
      </c>
      <c r="R153" s="1">
        <v>30.233858898580515</v>
      </c>
      <c r="T153" s="3">
        <f t="shared" si="0"/>
        <v>0</v>
      </c>
    </row>
    <row r="154" spans="3:20" ht="11.25">
      <c r="C154" s="1">
        <v>624</v>
      </c>
      <c r="D154" s="1" t="s">
        <v>44</v>
      </c>
      <c r="E154" s="1" t="s">
        <v>45</v>
      </c>
      <c r="F154" s="1" t="s">
        <v>46</v>
      </c>
      <c r="G154" s="1" t="s">
        <v>47</v>
      </c>
      <c r="H154" s="1">
        <v>1.377252510534576</v>
      </c>
      <c r="I154" s="1">
        <v>38.34945561986481</v>
      </c>
      <c r="J154" s="1">
        <v>0</v>
      </c>
      <c r="K154" s="1">
        <v>39.72670813039939</v>
      </c>
      <c r="L154" s="1" t="s">
        <v>24</v>
      </c>
      <c r="M154" s="1">
        <v>0</v>
      </c>
      <c r="N154" s="1">
        <v>1</v>
      </c>
      <c r="O154" s="1" t="s">
        <v>19</v>
      </c>
      <c r="R154" s="1">
        <v>39.72670813039939</v>
      </c>
      <c r="T154" s="3">
        <f t="shared" si="0"/>
        <v>0</v>
      </c>
    </row>
    <row r="155" spans="3:20" ht="11.25">
      <c r="C155" s="1">
        <v>641</v>
      </c>
      <c r="D155" s="1" t="s">
        <v>48</v>
      </c>
      <c r="E155" s="1" t="s">
        <v>49</v>
      </c>
      <c r="F155" s="1" t="s">
        <v>50</v>
      </c>
      <c r="G155" s="1" t="s">
        <v>51</v>
      </c>
      <c r="H155" s="1">
        <v>1.244435980163709</v>
      </c>
      <c r="I155" s="1">
        <v>33.59697078329449</v>
      </c>
      <c r="J155" s="1">
        <v>0</v>
      </c>
      <c r="K155" s="1">
        <v>34.841406763458195</v>
      </c>
      <c r="L155" s="1" t="s">
        <v>18</v>
      </c>
      <c r="M155" s="1">
        <v>0</v>
      </c>
      <c r="N155" s="1">
        <v>1</v>
      </c>
      <c r="O155" s="1" t="s">
        <v>52</v>
      </c>
      <c r="R155" s="1">
        <v>34.841406763458195</v>
      </c>
      <c r="T155" s="3">
        <f t="shared" si="0"/>
        <v>0</v>
      </c>
    </row>
    <row r="156" spans="3:20" ht="11.25">
      <c r="C156" s="1">
        <v>669</v>
      </c>
      <c r="D156" s="1" t="s">
        <v>53</v>
      </c>
      <c r="E156" s="1" t="s">
        <v>54</v>
      </c>
      <c r="F156" s="1" t="s">
        <v>55</v>
      </c>
      <c r="G156" s="1" t="s">
        <v>56</v>
      </c>
      <c r="H156" s="1">
        <v>1.3244109856405963</v>
      </c>
      <c r="I156" s="1">
        <v>31.746031746031736</v>
      </c>
      <c r="J156" s="1">
        <v>0</v>
      </c>
      <c r="K156" s="1">
        <v>33.07044273167233</v>
      </c>
      <c r="L156" s="1" t="s">
        <v>24</v>
      </c>
      <c r="M156" s="1">
        <v>0</v>
      </c>
      <c r="N156" s="1">
        <v>1</v>
      </c>
      <c r="O156" s="1" t="s">
        <v>52</v>
      </c>
      <c r="R156" s="1">
        <v>33.07044273167233</v>
      </c>
      <c r="T156" s="3">
        <f t="shared" si="0"/>
        <v>0</v>
      </c>
    </row>
    <row r="157" spans="3:20" ht="11.25">
      <c r="C157" s="1">
        <v>711</v>
      </c>
      <c r="D157" s="1" t="s">
        <v>57</v>
      </c>
      <c r="E157" s="1" t="s">
        <v>58</v>
      </c>
      <c r="F157" s="1" t="s">
        <v>59</v>
      </c>
      <c r="G157" s="1" t="s">
        <v>60</v>
      </c>
      <c r="H157" s="1">
        <v>1.796542302822296</v>
      </c>
      <c r="I157" s="1">
        <v>47.85988694718596</v>
      </c>
      <c r="J157" s="1">
        <v>0</v>
      </c>
      <c r="K157" s="1">
        <v>49.65642925000826</v>
      </c>
      <c r="L157" s="1" t="s">
        <v>26</v>
      </c>
      <c r="M157" s="1">
        <v>0</v>
      </c>
      <c r="N157" s="1">
        <v>1</v>
      </c>
      <c r="O157" s="1" t="s">
        <v>52</v>
      </c>
      <c r="R157" s="1">
        <v>49.65642925000826</v>
      </c>
      <c r="T157" s="3">
        <f t="shared" si="0"/>
        <v>0</v>
      </c>
    </row>
    <row r="158" spans="3:20" ht="11.25">
      <c r="C158" s="1">
        <v>810</v>
      </c>
      <c r="D158" s="1" t="s">
        <v>61</v>
      </c>
      <c r="E158" s="1" t="s">
        <v>33</v>
      </c>
      <c r="F158" s="1" t="s">
        <v>62</v>
      </c>
      <c r="G158" s="1" t="s">
        <v>70</v>
      </c>
      <c r="H158" s="1">
        <v>0.21919997610085437</v>
      </c>
      <c r="I158" s="1">
        <v>28.9133536476071</v>
      </c>
      <c r="J158" s="1">
        <v>0</v>
      </c>
      <c r="K158" s="1">
        <v>29.132553623707953</v>
      </c>
      <c r="L158" s="1" t="s">
        <v>18</v>
      </c>
      <c r="M158" s="1">
        <v>0</v>
      </c>
      <c r="N158" s="1">
        <v>1</v>
      </c>
      <c r="O158" s="1" t="s">
        <v>19</v>
      </c>
      <c r="R158" s="1">
        <v>29.132553623707953</v>
      </c>
      <c r="T158" s="3">
        <f t="shared" si="0"/>
        <v>0</v>
      </c>
    </row>
    <row r="159" spans="3:20" ht="11.25">
      <c r="C159" s="1">
        <v>860</v>
      </c>
      <c r="D159" s="1" t="s">
        <v>64</v>
      </c>
      <c r="E159" s="1" t="s">
        <v>65</v>
      </c>
      <c r="F159" s="1" t="s">
        <v>66</v>
      </c>
      <c r="G159" s="1" t="s">
        <v>67</v>
      </c>
      <c r="H159" s="1">
        <v>1.2667074357974055</v>
      </c>
      <c r="I159" s="1">
        <v>47.66735236127073</v>
      </c>
      <c r="J159" s="1">
        <v>0</v>
      </c>
      <c r="K159" s="1">
        <v>48.93405979706814</v>
      </c>
      <c r="L159" s="1" t="s">
        <v>18</v>
      </c>
      <c r="M159" s="1">
        <v>0</v>
      </c>
      <c r="N159" s="1">
        <v>1</v>
      </c>
      <c r="O159" s="1" t="s">
        <v>52</v>
      </c>
      <c r="R159" s="1">
        <v>40.82022289467857</v>
      </c>
      <c r="T159" s="3">
        <f t="shared" si="0"/>
        <v>8.113836902389565</v>
      </c>
    </row>
    <row r="160" spans="3:20" ht="11.25">
      <c r="C160" s="1">
        <v>931</v>
      </c>
      <c r="D160" s="1" t="s">
        <v>68</v>
      </c>
      <c r="E160" s="1" t="s">
        <v>33</v>
      </c>
      <c r="F160" s="1" t="s">
        <v>69</v>
      </c>
      <c r="G160" s="1" t="s">
        <v>70</v>
      </c>
      <c r="H160" s="1">
        <v>1.275106853954361</v>
      </c>
      <c r="I160" s="1">
        <v>51.00427415817445</v>
      </c>
      <c r="J160" s="1">
        <v>0</v>
      </c>
      <c r="K160" s="1">
        <v>52.27938101212881</v>
      </c>
      <c r="L160" s="1" t="s">
        <v>18</v>
      </c>
      <c r="M160" s="1">
        <v>0</v>
      </c>
      <c r="N160" s="1">
        <v>1</v>
      </c>
      <c r="O160" s="1" t="s">
        <v>52</v>
      </c>
      <c r="R160" s="1">
        <v>52.27938101212881</v>
      </c>
      <c r="T160" s="3">
        <f t="shared" si="0"/>
        <v>0</v>
      </c>
    </row>
    <row r="161" spans="3:20" ht="11.25">
      <c r="C161" s="1">
        <v>946</v>
      </c>
      <c r="D161" s="1" t="s">
        <v>71</v>
      </c>
      <c r="E161" s="1" t="s">
        <v>72</v>
      </c>
      <c r="F161" s="1" t="s">
        <v>73</v>
      </c>
      <c r="G161" s="1" t="s">
        <v>74</v>
      </c>
      <c r="H161" s="1">
        <v>1.8274290039891308</v>
      </c>
      <c r="I161" s="1">
        <v>29.484153294151312</v>
      </c>
      <c r="J161" s="1">
        <v>0</v>
      </c>
      <c r="K161" s="1">
        <v>31.311582298140443</v>
      </c>
      <c r="L161" s="1" t="s">
        <v>26</v>
      </c>
      <c r="M161" s="1">
        <v>0</v>
      </c>
      <c r="N161" s="1">
        <v>1</v>
      </c>
      <c r="O161" s="1" t="s">
        <v>19</v>
      </c>
      <c r="R161" s="1">
        <v>31.311582298140443</v>
      </c>
      <c r="T161" s="3">
        <f t="shared" si="0"/>
        <v>0</v>
      </c>
    </row>
    <row r="162" spans="3:20" ht="11.25">
      <c r="C162" s="1">
        <v>975</v>
      </c>
      <c r="D162" s="1" t="s">
        <v>75</v>
      </c>
      <c r="E162" s="1" t="s">
        <v>76</v>
      </c>
      <c r="F162" s="1" t="s">
        <v>77</v>
      </c>
      <c r="G162" s="1" t="s">
        <v>78</v>
      </c>
      <c r="H162" s="1">
        <v>7.579611975607265</v>
      </c>
      <c r="I162" s="1">
        <v>62.6188412733317</v>
      </c>
      <c r="J162" s="1">
        <v>0</v>
      </c>
      <c r="K162" s="1">
        <v>70.19845324893896</v>
      </c>
      <c r="L162" s="1" t="s">
        <v>18</v>
      </c>
      <c r="M162" s="1">
        <v>0</v>
      </c>
      <c r="N162" s="1">
        <v>1</v>
      </c>
      <c r="O162" s="1" t="s">
        <v>19</v>
      </c>
      <c r="R162" s="1">
        <v>70.19845324893896</v>
      </c>
      <c r="T162" s="3">
        <f t="shared" si="0"/>
        <v>0</v>
      </c>
    </row>
    <row r="163" spans="3:20" ht="11.25">
      <c r="C163" s="1">
        <v>995</v>
      </c>
      <c r="D163" s="1" t="s">
        <v>79</v>
      </c>
      <c r="E163" s="1" t="s">
        <v>80</v>
      </c>
      <c r="F163" s="1" t="s">
        <v>81</v>
      </c>
      <c r="G163" s="1" t="s">
        <v>82</v>
      </c>
      <c r="H163" s="1">
        <v>0.4491675999764216</v>
      </c>
      <c r="I163" s="1">
        <v>29.28273306779618</v>
      </c>
      <c r="J163" s="1">
        <v>0</v>
      </c>
      <c r="K163" s="1">
        <v>29.731900667772603</v>
      </c>
      <c r="L163" s="1" t="s">
        <v>26</v>
      </c>
      <c r="M163" s="1">
        <v>1</v>
      </c>
      <c r="N163" s="1">
        <v>1</v>
      </c>
      <c r="O163" s="1" t="s">
        <v>19</v>
      </c>
      <c r="R163" s="1">
        <v>29.731900667772603</v>
      </c>
      <c r="T163" s="3">
        <f t="shared" si="0"/>
        <v>0</v>
      </c>
    </row>
    <row r="164" spans="3:20" ht="11.25">
      <c r="C164" s="1">
        <v>1025</v>
      </c>
      <c r="D164" s="1" t="s">
        <v>138</v>
      </c>
      <c r="E164" s="1" t="s">
        <v>84</v>
      </c>
      <c r="F164" s="1" t="s">
        <v>85</v>
      </c>
      <c r="G164" s="1" t="s">
        <v>86</v>
      </c>
      <c r="H164" s="1">
        <v>0</v>
      </c>
      <c r="I164" s="1">
        <v>16.346019796458943</v>
      </c>
      <c r="J164" s="1">
        <v>0</v>
      </c>
      <c r="K164" s="1">
        <v>16.346019796458943</v>
      </c>
      <c r="L164" s="1" t="s">
        <v>18</v>
      </c>
      <c r="M164" s="1">
        <v>0</v>
      </c>
      <c r="N164" s="1">
        <v>1</v>
      </c>
      <c r="O164" s="1" t="s">
        <v>52</v>
      </c>
      <c r="R164" s="1">
        <v>16.346019796458943</v>
      </c>
      <c r="T164" s="3">
        <f t="shared" si="0"/>
        <v>0</v>
      </c>
    </row>
    <row r="165" spans="3:20" ht="11.25">
      <c r="C165" s="1">
        <v>1162</v>
      </c>
      <c r="D165" s="1" t="s">
        <v>87</v>
      </c>
      <c r="E165" s="1" t="s">
        <v>88</v>
      </c>
      <c r="F165" s="1" t="s">
        <v>89</v>
      </c>
      <c r="G165" s="1" t="s">
        <v>35</v>
      </c>
      <c r="H165" s="1">
        <v>8.398982523260038</v>
      </c>
      <c r="I165" s="1">
        <v>39.08097990414875</v>
      </c>
      <c r="J165" s="1">
        <v>0</v>
      </c>
      <c r="K165" s="1">
        <v>47.479962427408786</v>
      </c>
      <c r="L165" s="1" t="s">
        <v>18</v>
      </c>
      <c r="M165" s="1">
        <v>0</v>
      </c>
      <c r="N165" s="1">
        <v>1</v>
      </c>
      <c r="O165" s="1" t="s">
        <v>52</v>
      </c>
      <c r="R165" s="1">
        <v>47.479962427408786</v>
      </c>
      <c r="T165" s="3">
        <f t="shared" si="0"/>
        <v>0</v>
      </c>
    </row>
    <row r="166" spans="3:20" ht="11.25">
      <c r="C166" s="1">
        <v>1314</v>
      </c>
      <c r="D166" s="1" t="s">
        <v>91</v>
      </c>
      <c r="E166" s="1" t="s">
        <v>92</v>
      </c>
      <c r="F166" s="1" t="s">
        <v>93</v>
      </c>
      <c r="G166" s="1" t="s">
        <v>94</v>
      </c>
      <c r="H166" s="1">
        <v>2.257372038147167</v>
      </c>
      <c r="I166" s="1">
        <v>34.794832473627956</v>
      </c>
      <c r="J166" s="1">
        <v>0</v>
      </c>
      <c r="K166" s="1">
        <v>37.05220451177512</v>
      </c>
      <c r="L166" s="1" t="s">
        <v>24</v>
      </c>
      <c r="M166" s="1">
        <v>0</v>
      </c>
      <c r="N166" s="1">
        <v>1</v>
      </c>
      <c r="O166" s="1" t="s">
        <v>19</v>
      </c>
      <c r="R166" s="1">
        <v>37.05220451177512</v>
      </c>
      <c r="T166" s="3">
        <f t="shared" si="0"/>
        <v>0</v>
      </c>
    </row>
    <row r="167" spans="3:20" ht="11.25">
      <c r="C167" s="1">
        <v>1451</v>
      </c>
      <c r="D167" s="1" t="s">
        <v>95</v>
      </c>
      <c r="E167" s="1" t="s">
        <v>96</v>
      </c>
      <c r="F167" s="1" t="s">
        <v>97</v>
      </c>
      <c r="G167" s="1" t="s">
        <v>78</v>
      </c>
      <c r="H167" s="1">
        <v>0</v>
      </c>
      <c r="I167" s="1">
        <v>71.44337419168032</v>
      </c>
      <c r="J167" s="1">
        <v>0</v>
      </c>
      <c r="K167" s="1">
        <v>71.44337419168032</v>
      </c>
      <c r="L167" s="1" t="s">
        <v>24</v>
      </c>
      <c r="M167" s="1">
        <v>0</v>
      </c>
      <c r="N167" s="1">
        <v>1</v>
      </c>
      <c r="O167" s="1" t="s">
        <v>19</v>
      </c>
      <c r="R167" s="1">
        <v>71.44337419168032</v>
      </c>
      <c r="T167" s="3">
        <f t="shared" si="0"/>
        <v>0</v>
      </c>
    </row>
    <row r="168" spans="3:20" ht="11.25">
      <c r="C168" s="1">
        <v>1476</v>
      </c>
      <c r="D168" s="1" t="s">
        <v>98</v>
      </c>
      <c r="E168" s="1" t="s">
        <v>139</v>
      </c>
      <c r="F168" s="1" t="s">
        <v>140</v>
      </c>
      <c r="G168" s="1" t="s">
        <v>141</v>
      </c>
      <c r="H168" s="1">
        <v>1.7914989369859189</v>
      </c>
      <c r="I168" s="1">
        <v>51.573635508155576</v>
      </c>
      <c r="J168" s="1">
        <v>0</v>
      </c>
      <c r="K168" s="1">
        <v>53.36513444514149</v>
      </c>
      <c r="L168" s="1" t="s">
        <v>18</v>
      </c>
      <c r="M168" s="1">
        <v>0</v>
      </c>
      <c r="N168" s="1">
        <v>1</v>
      </c>
      <c r="O168" s="1" t="s">
        <v>19</v>
      </c>
      <c r="R168" s="1">
        <v>53.36513444514149</v>
      </c>
      <c r="T168" s="3">
        <f t="shared" si="0"/>
        <v>0</v>
      </c>
    </row>
    <row r="169" spans="3:20" ht="11.25">
      <c r="C169" s="1">
        <v>1572</v>
      </c>
      <c r="D169" s="1" t="s">
        <v>99</v>
      </c>
      <c r="E169" s="1" t="s">
        <v>33</v>
      </c>
      <c r="F169" s="1" t="s">
        <v>100</v>
      </c>
      <c r="G169" s="1" t="s">
        <v>101</v>
      </c>
      <c r="H169" s="1">
        <v>0</v>
      </c>
      <c r="I169" s="1">
        <v>32.14756608468196</v>
      </c>
      <c r="J169" s="1">
        <v>0</v>
      </c>
      <c r="K169" s="1">
        <v>32.14756608468196</v>
      </c>
      <c r="L169" s="1" t="s">
        <v>18</v>
      </c>
      <c r="M169" s="1">
        <v>0</v>
      </c>
      <c r="N169" s="1">
        <v>1</v>
      </c>
      <c r="O169" s="1" t="s">
        <v>19</v>
      </c>
      <c r="R169" s="1">
        <v>32.14756608468196</v>
      </c>
      <c r="T169" s="3">
        <f t="shared" si="0"/>
        <v>0</v>
      </c>
    </row>
    <row r="170" spans="3:20" ht="11.25">
      <c r="C170" s="1">
        <v>1618</v>
      </c>
      <c r="D170" s="1" t="s">
        <v>102</v>
      </c>
      <c r="E170" s="1" t="s">
        <v>103</v>
      </c>
      <c r="F170" s="1" t="s">
        <v>104</v>
      </c>
      <c r="G170" s="1" t="s">
        <v>101</v>
      </c>
      <c r="H170" s="1">
        <v>0</v>
      </c>
      <c r="I170" s="1">
        <v>38.36120848370392</v>
      </c>
      <c r="J170" s="1">
        <v>0</v>
      </c>
      <c r="K170" s="1">
        <v>38.36120848370392</v>
      </c>
      <c r="L170" s="1" t="s">
        <v>18</v>
      </c>
      <c r="M170" s="1">
        <v>0</v>
      </c>
      <c r="N170" s="1">
        <v>1</v>
      </c>
      <c r="O170" s="1" t="s">
        <v>52</v>
      </c>
      <c r="R170" s="1">
        <v>38.36120848370392</v>
      </c>
      <c r="T170" s="3">
        <f t="shared" si="0"/>
        <v>0</v>
      </c>
    </row>
    <row r="171" spans="3:20" ht="11.25">
      <c r="C171" s="1">
        <v>1689</v>
      </c>
      <c r="D171" s="1" t="s">
        <v>105</v>
      </c>
      <c r="E171" s="1" t="s">
        <v>33</v>
      </c>
      <c r="F171" s="1" t="s">
        <v>106</v>
      </c>
      <c r="G171" s="1" t="s">
        <v>101</v>
      </c>
      <c r="H171" s="1">
        <v>0.14129562435710488</v>
      </c>
      <c r="I171" s="1">
        <v>18.48146766590932</v>
      </c>
      <c r="J171" s="1">
        <v>0</v>
      </c>
      <c r="K171" s="1">
        <v>18.622763290266427</v>
      </c>
      <c r="L171" s="1" t="s">
        <v>18</v>
      </c>
      <c r="M171" s="1">
        <v>0</v>
      </c>
      <c r="N171" s="1">
        <v>1</v>
      </c>
      <c r="O171" s="1" t="s">
        <v>19</v>
      </c>
      <c r="R171" s="1">
        <v>18.622763290266427</v>
      </c>
      <c r="T171" s="3">
        <f t="shared" si="0"/>
        <v>0</v>
      </c>
    </row>
    <row r="172" spans="3:20" ht="11.25">
      <c r="C172" s="1">
        <v>1825</v>
      </c>
      <c r="D172" s="1" t="s">
        <v>107</v>
      </c>
      <c r="E172" s="1" t="s">
        <v>108</v>
      </c>
      <c r="F172" s="1" t="s">
        <v>109</v>
      </c>
      <c r="G172" s="1" t="s">
        <v>78</v>
      </c>
      <c r="H172" s="1">
        <v>0</v>
      </c>
      <c r="I172" s="1">
        <v>38.06408864703311</v>
      </c>
      <c r="J172" s="1">
        <v>0</v>
      </c>
      <c r="K172" s="1">
        <v>38.06408864703311</v>
      </c>
      <c r="L172" s="1" t="s">
        <v>18</v>
      </c>
      <c r="M172" s="1">
        <v>0</v>
      </c>
      <c r="N172" s="1">
        <v>1</v>
      </c>
      <c r="O172" s="1" t="s">
        <v>19</v>
      </c>
      <c r="R172" s="1">
        <v>38.06408864703311</v>
      </c>
      <c r="T172" s="3">
        <f t="shared" si="0"/>
        <v>0</v>
      </c>
    </row>
    <row r="173" spans="3:20" ht="11.25">
      <c r="C173" s="1">
        <v>1857</v>
      </c>
      <c r="D173" s="1" t="s">
        <v>110</v>
      </c>
      <c r="E173" s="1" t="s">
        <v>111</v>
      </c>
      <c r="F173" s="1" t="s">
        <v>112</v>
      </c>
      <c r="G173" s="1" t="s">
        <v>35</v>
      </c>
      <c r="H173" s="1">
        <v>0</v>
      </c>
      <c r="I173" s="1">
        <v>65.65141834133225</v>
      </c>
      <c r="J173" s="1">
        <v>0</v>
      </c>
      <c r="K173" s="1">
        <v>65.65141834133225</v>
      </c>
      <c r="L173" s="1" t="s">
        <v>26</v>
      </c>
      <c r="M173" s="1">
        <v>1</v>
      </c>
      <c r="N173" s="1">
        <v>1</v>
      </c>
      <c r="O173" s="1" t="s">
        <v>52</v>
      </c>
      <c r="R173" s="1">
        <v>65.65141834133225</v>
      </c>
      <c r="T173" s="3">
        <f t="shared" si="0"/>
        <v>0</v>
      </c>
    </row>
    <row r="174" spans="3:20" ht="11.25">
      <c r="C174" s="1">
        <v>1906</v>
      </c>
      <c r="D174" s="1" t="s">
        <v>113</v>
      </c>
      <c r="E174" s="1" t="s">
        <v>114</v>
      </c>
      <c r="F174" s="1" t="s">
        <v>115</v>
      </c>
      <c r="G174" s="1" t="s">
        <v>116</v>
      </c>
      <c r="H174" s="1">
        <v>0</v>
      </c>
      <c r="I174" s="1">
        <v>41.008654248302925</v>
      </c>
      <c r="J174" s="1">
        <v>0</v>
      </c>
      <c r="K174" s="1">
        <v>41.008654248302925</v>
      </c>
      <c r="L174" s="1" t="s">
        <v>18</v>
      </c>
      <c r="M174" s="1">
        <v>0</v>
      </c>
      <c r="N174" s="1">
        <v>1</v>
      </c>
      <c r="O174" s="1" t="s">
        <v>19</v>
      </c>
      <c r="R174" s="1">
        <v>41.008654248302925</v>
      </c>
      <c r="T174" s="3">
        <f t="shared" si="0"/>
        <v>0</v>
      </c>
    </row>
    <row r="175" spans="3:20" ht="11.25">
      <c r="C175" s="1">
        <v>1964</v>
      </c>
      <c r="D175" s="1" t="s">
        <v>117</v>
      </c>
      <c r="E175" s="1" t="s">
        <v>118</v>
      </c>
      <c r="F175" s="1" t="s">
        <v>119</v>
      </c>
      <c r="G175" s="1" t="s">
        <v>63</v>
      </c>
      <c r="H175" s="1">
        <v>2.5440007872659725</v>
      </c>
      <c r="I175" s="1">
        <v>36.879474499963095</v>
      </c>
      <c r="J175" s="1">
        <v>0</v>
      </c>
      <c r="K175" s="1">
        <v>39.42347528722907</v>
      </c>
      <c r="L175" s="1" t="s">
        <v>18</v>
      </c>
      <c r="M175" s="1">
        <v>0</v>
      </c>
      <c r="N175" s="1">
        <v>1</v>
      </c>
      <c r="O175" s="1" t="s">
        <v>19</v>
      </c>
      <c r="R175" s="1">
        <v>39.42347528722907</v>
      </c>
      <c r="T175" s="3">
        <f t="shared" si="0"/>
        <v>0</v>
      </c>
    </row>
    <row r="176" spans="3:20" ht="11.25">
      <c r="C176" s="1">
        <v>2074</v>
      </c>
      <c r="D176" s="1" t="s">
        <v>120</v>
      </c>
      <c r="E176" s="1" t="s">
        <v>121</v>
      </c>
      <c r="F176" s="1" t="s">
        <v>122</v>
      </c>
      <c r="G176" s="1" t="s">
        <v>123</v>
      </c>
      <c r="H176" s="1">
        <v>0.8170520403895559</v>
      </c>
      <c r="I176" s="1">
        <v>73.53468363506003</v>
      </c>
      <c r="J176" s="1">
        <v>0</v>
      </c>
      <c r="K176" s="1">
        <v>74.35173567544959</v>
      </c>
      <c r="L176" s="1" t="s">
        <v>18</v>
      </c>
      <c r="M176" s="1">
        <v>0</v>
      </c>
      <c r="N176" s="1">
        <v>1</v>
      </c>
      <c r="O176" s="1" t="s">
        <v>52</v>
      </c>
      <c r="R176" s="1">
        <v>74.35173567544959</v>
      </c>
      <c r="T176" s="3">
        <f t="shared" si="0"/>
        <v>0</v>
      </c>
    </row>
    <row r="177" spans="3:20" ht="11.25">
      <c r="C177" s="1">
        <v>2137</v>
      </c>
      <c r="D177" s="1" t="s">
        <v>124</v>
      </c>
      <c r="E177" s="1" t="s">
        <v>125</v>
      </c>
      <c r="F177" s="1" t="s">
        <v>126</v>
      </c>
      <c r="G177" s="1" t="s">
        <v>101</v>
      </c>
      <c r="H177" s="1">
        <v>1.663354054978898</v>
      </c>
      <c r="I177" s="1">
        <v>26.973308999657807</v>
      </c>
      <c r="J177" s="1">
        <v>0</v>
      </c>
      <c r="K177" s="1">
        <v>28.636663054636706</v>
      </c>
      <c r="L177" s="1" t="s">
        <v>18</v>
      </c>
      <c r="M177" s="1">
        <v>0</v>
      </c>
      <c r="N177" s="1">
        <v>1</v>
      </c>
      <c r="O177" s="1" t="s">
        <v>19</v>
      </c>
      <c r="R177" s="1">
        <v>28.636663054636706</v>
      </c>
      <c r="T177" s="3">
        <f t="shared" si="0"/>
        <v>0</v>
      </c>
    </row>
    <row r="178" spans="3:20" ht="11.25">
      <c r="C178" s="1">
        <v>2251</v>
      </c>
      <c r="D178" s="1" t="s">
        <v>127</v>
      </c>
      <c r="E178" s="1" t="s">
        <v>128</v>
      </c>
      <c r="F178" s="1" t="s">
        <v>129</v>
      </c>
      <c r="G178" s="1" t="s">
        <v>130</v>
      </c>
      <c r="H178" s="1">
        <v>0</v>
      </c>
      <c r="I178" s="1">
        <v>73.32233333333333</v>
      </c>
      <c r="J178" s="1">
        <v>0</v>
      </c>
      <c r="K178" s="1">
        <v>73.32233333333333</v>
      </c>
      <c r="L178" s="1" t="s">
        <v>24</v>
      </c>
      <c r="M178" s="1">
        <v>0</v>
      </c>
      <c r="N178" s="1">
        <v>1</v>
      </c>
      <c r="O178" s="1" t="s">
        <v>52</v>
      </c>
      <c r="R178" s="1">
        <v>73.32233333333333</v>
      </c>
      <c r="T178" s="3">
        <f t="shared" si="0"/>
        <v>0</v>
      </c>
    </row>
    <row r="179" ht="11.25">
      <c r="R179" s="1">
        <v>0</v>
      </c>
    </row>
  </sheetData>
  <sheetProtection/>
  <mergeCells count="7">
    <mergeCell ref="L87:M87"/>
    <mergeCell ref="N87:N88"/>
    <mergeCell ref="G102:G103"/>
    <mergeCell ref="H102:I102"/>
    <mergeCell ref="J102:J103"/>
    <mergeCell ref="H87:I87"/>
    <mergeCell ref="J87:K87"/>
  </mergeCells>
  <conditionalFormatting sqref="K14:L42 X14:Y42">
    <cfRule type="cellIs" priority="2" dxfId="0" operator="equal" stopIfTrue="1">
      <formula>1</formula>
    </cfRule>
  </conditionalFormatting>
  <hyperlinks>
    <hyperlink ref="A1" r:id="rId1" display="http://dx.doi.org/10.1787/comms_outlook-2013-en"/>
  </hyperlinks>
  <printOptions/>
  <pageMargins left="0.7086614173228347" right="0.7086614173228347" top="0.7480314960629921" bottom="0.7480314960629921" header="0.31496062992125984" footer="0.31496062992125984"/>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cp:lastPrinted>2013-03-27T10:03:47Z</cp:lastPrinted>
  <dcterms:created xsi:type="dcterms:W3CDTF">2013-03-25T12:55:45Z</dcterms:created>
  <dcterms:modified xsi:type="dcterms:W3CDTF">2013-07-09T13:39:24Z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